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11550" tabRatio="657" activeTab="0"/>
  </bookViews>
  <sheets>
    <sheet name="02_事業計画書《見本》" sheetId="1" r:id="rId1"/>
    <sheet name="02_事業計画書(既卒者)" sheetId="2" r:id="rId2"/>
    <sheet name="02_事業計画書(女性・外国人)" sheetId="3" r:id="rId3"/>
  </sheets>
  <definedNames>
    <definedName name="_xlfn.IFERROR" hidden="1">#NAME?</definedName>
    <definedName name="_xlnm.Print_Area" localSheetId="1">'02_事業計画書(既卒者)'!$A$1:$W$59</definedName>
    <definedName name="_xlnm.Print_Area" localSheetId="2">'02_事業計画書(女性・外国人)'!$A$1:$W$59</definedName>
    <definedName name="_xlnm.Print_Area" localSheetId="0">'02_事業計画書《見本》'!$A$1:$W$59</definedName>
  </definedNames>
  <calcPr fullCalcOnLoad="1"/>
</workbook>
</file>

<file path=xl/sharedStrings.xml><?xml version="1.0" encoding="utf-8"?>
<sst xmlns="http://schemas.openxmlformats.org/spreadsheetml/2006/main" count="339" uniqueCount="79">
  <si>
    <t>人</t>
  </si>
  <si>
    <t>１　企業等の概要</t>
  </si>
  <si>
    <t>企業名</t>
  </si>
  <si>
    <t>職種
（具体的に記載）</t>
  </si>
  <si>
    <t>・従業員数等は，申請日現在とする。</t>
  </si>
  <si>
    <t>建設業　　許可番号</t>
  </si>
  <si>
    <t>主たる事業等</t>
  </si>
  <si>
    <t>加入団体（組織）</t>
  </si>
  <si>
    <t>（建設業関係）</t>
  </si>
  <si>
    <t>社会保険加入状況
（加入団体名）</t>
  </si>
  <si>
    <t>従業員数</t>
  </si>
  <si>
    <t>当事業所全体</t>
  </si>
  <si>
    <t>うち正規</t>
  </si>
  <si>
    <t>うち非正規</t>
  </si>
  <si>
    <t>(役員含む)</t>
  </si>
  <si>
    <t>（内訳）</t>
  </si>
  <si>
    <t>役員数</t>
  </si>
  <si>
    <t>技術系</t>
  </si>
  <si>
    <t>事務系</t>
  </si>
  <si>
    <r>
      <t>技能・労務者等
の配置状況
　</t>
    </r>
    <r>
      <rPr>
        <sz val="9"/>
        <rFont val="ＭＳ 明朝"/>
        <family val="1"/>
      </rPr>
      <t>※２</t>
    </r>
  </si>
  <si>
    <t>資格等の名称</t>
  </si>
  <si>
    <t>（うち重複資格者）</t>
  </si>
  <si>
    <t>（うち役員等）</t>
  </si>
  <si>
    <t>①人件費（支払額）</t>
  </si>
  <si>
    <t>非課税</t>
  </si>
  <si>
    <t>備　考</t>
  </si>
  <si>
    <t>基本給</t>
  </si>
  <si>
    <t>法定
福利費</t>
  </si>
  <si>
    <t>※　職種については，技能職種一覧または，建設業許可の専任技術者資格区分等を具体的に記載してください。</t>
  </si>
  <si>
    <t>令和
２
年度</t>
  </si>
  <si>
    <t>助成対象の
諸手当</t>
  </si>
  <si>
    <t>計</t>
  </si>
  <si>
    <t>支払日</t>
  </si>
  <si>
    <t>日</t>
  </si>
  <si>
    <t>締め日</t>
  </si>
  <si>
    <t>（様式第２号）1/2</t>
  </si>
  <si>
    <t>事業計画書（建設産業担い手確保・育成・定着促進事業）</t>
  </si>
  <si>
    <t>新規雇用者数</t>
  </si>
  <si>
    <t>（単位：月）</t>
  </si>
  <si>
    <t>通勤手当②</t>
  </si>
  <si>
    <t>③計</t>
  </si>
  <si>
    <t>④助成金
 見込額</t>
  </si>
  <si>
    <t>※　助成金見込額は，交付要領第５条により算出した額を記入すること。</t>
  </si>
  <si>
    <t>３分の１以内</t>
  </si>
  <si>
    <t>対象経費に対する
助成率</t>
  </si>
  <si>
    <t>２分の１以内</t>
  </si>
  <si>
    <t>支給上限月額</t>
  </si>
  <si>
    <t>７万円</t>
  </si>
  <si>
    <t>10万円</t>
  </si>
  <si>
    <t>事業年度の４月から10月（６か月間）</t>
  </si>
  <si>
    <t>対象経費算定月</t>
  </si>
  <si>
    <t>事業年度の４月から12月（９か月間）</t>
  </si>
  <si>
    <t>３　経費内訳書　　　　　　　　　　　　　　　　　　　　　　</t>
  </si>
  <si>
    <t>※2 資格等の欄については，事業所内における新規雇用者の職種に関連する人材育成を行うために指導等を行える技術者等の資格等を記載してください。（不足する場合は別紙を添付してください。）</t>
  </si>
  <si>
    <t>月分</t>
  </si>
  <si>
    <t>※1 正規従業員数には，常勤・フルタイムで雇用期間の定めのない労働契約を締結している従業員（取締役等の役員を除く。）の数を記載してください。</t>
  </si>
  <si>
    <t>〇〇建設(株)</t>
  </si>
  <si>
    <t>特・般28　第0000号</t>
  </si>
  <si>
    <t>　土木・建築工事業</t>
  </si>
  <si>
    <t>　（一社）鹿児島県建設業協会</t>
  </si>
  <si>
    <t>　全国健康保険協会　鹿児島支部</t>
  </si>
  <si>
    <t>一級土木施工管理技士</t>
  </si>
  <si>
    <t>二級土木施工管理技士</t>
  </si>
  <si>
    <t>一級舗装施工管理技士</t>
  </si>
  <si>
    <t>一級建設業経理事務士</t>
  </si>
  <si>
    <t>　（一社）鹿児島県建築協会</t>
  </si>
  <si>
    <t>土木技術者（見習い）</t>
  </si>
  <si>
    <t>女性・外国人</t>
  </si>
  <si>
    <t>末</t>
  </si>
  <si>
    <t>（助成対象経費に対する助成率及び支給月数）</t>
  </si>
  <si>
    <t xml:space="preserve"> 既卒者</t>
  </si>
  <si>
    <t xml:space="preserve"> 女性・外国人</t>
  </si>
  <si>
    <t>既卒者</t>
  </si>
  <si>
    <t>女性・外国人</t>
  </si>
  <si>
    <t>（様式第２号）2/2</t>
  </si>
  <si>
    <t>２　事業の対象となる新規雇用者の人数及び職種</t>
  </si>
  <si>
    <t>【支給上限月額】</t>
  </si>
  <si>
    <t>【合計】</t>
  </si>
  <si>
    <t>既卒者</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</si>
</sst>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金&quot;#,##0"/>
    <numFmt numFmtId="181" formatCode="&quot;¥&quot;#,##0_);[Red]\(&quot;¥&quot;#,##0\)"/>
    <numFmt numFmtId="182" formatCode="0_);[Red]\(0\)"/>
    <numFmt numFmtId="183" formatCode="General&quot;月&quot;"/>
    <numFmt numFmtId="184" formatCode="#,##0.0;[Red]\-#,##0.0"/>
    <numFmt numFmtId="185" formatCode="0.0_ "/>
    <numFmt numFmtId="186" formatCode="0_ "/>
    <numFmt numFmtId="187" formatCode="0.0_);[Red]\(0.0\)"/>
    <numFmt numFmtId="188" formatCode="0.0%"/>
    <numFmt numFmtId="189" formatCode="\(General\)"/>
    <numFmt numFmtId="190" formatCode="#,##0.00_ "/>
    <numFmt numFmtId="191" formatCode="#,##0;&quot;△ &quot;#,##0"/>
    <numFmt numFmtId="192" formatCode="[&lt;=999]000;[&lt;=9999]000\-00;000\-0000"/>
    <numFmt numFmtId="193" formatCode="#,##0.0;&quot;△ &quot;#,##0.0"/>
    <numFmt numFmtId="194" formatCode="#,###;&quot;△ &quot;#,###"/>
    <numFmt numFmtId="195" formatCode="#,##0_ "/>
    <numFmt numFmtId="196" formatCode="#,##0_);[Red]\(#,##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sz val="10"/>
      <name val="ＭＳ 明朝"/>
      <family val="1"/>
    </font>
    <font>
      <b/>
      <sz val="11"/>
      <name val="ＭＳ 明朝"/>
      <family val="1"/>
    </font>
    <font>
      <b/>
      <sz val="12"/>
      <name val="ＭＳ 明朝"/>
      <family val="1"/>
    </font>
    <font>
      <sz val="9"/>
      <name val="ＭＳ 明朝"/>
      <family val="1"/>
    </font>
    <font>
      <b/>
      <sz val="10"/>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丸ｺﾞｼｯｸM-PRO"/>
      <family val="3"/>
    </font>
    <font>
      <sz val="12"/>
      <color indexed="10"/>
      <name val="HG丸ｺﾞｼｯｸM-PRO"/>
      <family val="3"/>
    </font>
    <font>
      <sz val="10"/>
      <color indexed="10"/>
      <name val="HG丸ｺﾞｼｯｸM-PRO"/>
      <family val="3"/>
    </font>
    <font>
      <sz val="9"/>
      <color indexed="1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丸ｺﾞｼｯｸM-PRO"/>
      <family val="3"/>
    </font>
    <font>
      <sz val="11"/>
      <name val="Calibri"/>
      <family val="3"/>
    </font>
    <font>
      <sz val="12"/>
      <color rgb="FFFF0000"/>
      <name val="HG丸ｺﾞｼｯｸM-PRO"/>
      <family val="3"/>
    </font>
    <font>
      <sz val="9"/>
      <color rgb="FFFF0000"/>
      <name val="HG丸ｺﾞｼｯｸM-PRO"/>
      <family val="3"/>
    </font>
    <font>
      <sz val="10"/>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hair"/>
      <bottom style="thin"/>
    </border>
    <border>
      <left>
        <color indexed="63"/>
      </left>
      <right style="thin"/>
      <top>
        <color indexed="63"/>
      </top>
      <bottom style="thin"/>
    </border>
    <border>
      <left style="dashed"/>
      <right>
        <color indexed="63"/>
      </right>
      <top>
        <color indexed="63"/>
      </top>
      <bottom style="thin"/>
    </border>
    <border>
      <left style="dashed"/>
      <right>
        <color indexed="63"/>
      </right>
      <top style="thin"/>
      <bottom style="thin"/>
    </border>
    <border>
      <left>
        <color indexed="63"/>
      </left>
      <right style="medium"/>
      <top style="medium"/>
      <bottom style="mediu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color indexed="63"/>
      </top>
      <bottom style="thin"/>
    </border>
    <border>
      <left>
        <color indexed="63"/>
      </left>
      <right style="dashed"/>
      <top>
        <color indexed="63"/>
      </top>
      <bottom style="thin"/>
    </border>
    <border>
      <left>
        <color indexed="63"/>
      </left>
      <right style="dashed"/>
      <top style="thin"/>
      <bottom style="thin"/>
    </border>
    <border>
      <left style="thin"/>
      <right style="hair"/>
      <top style="thin"/>
      <bottom style="thin"/>
    </border>
    <border>
      <left style="hair"/>
      <right style="hair"/>
      <top style="thin"/>
      <bottom style="thin"/>
    </border>
    <border>
      <left style="hair"/>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20">
    <xf numFmtId="0" fontId="0" fillId="0" borderId="0" xfId="0" applyFont="1"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xf>
    <xf numFmtId="0" fontId="5" fillId="33" borderId="10" xfId="0" applyFont="1" applyFill="1" applyBorder="1" applyAlignment="1">
      <alignment horizontal="right" vertical="center"/>
    </xf>
    <xf numFmtId="0" fontId="5" fillId="33" borderId="0" xfId="0" applyFont="1" applyFill="1" applyAlignment="1">
      <alignment/>
    </xf>
    <xf numFmtId="0" fontId="5" fillId="33" borderId="0" xfId="0" applyFont="1" applyFill="1" applyAlignment="1">
      <alignment vertical="center"/>
    </xf>
    <xf numFmtId="0" fontId="5" fillId="33" borderId="11" xfId="0" applyFont="1" applyFill="1" applyBorder="1" applyAlignment="1">
      <alignment horizontal="right" vertical="center"/>
    </xf>
    <xf numFmtId="0" fontId="5" fillId="33" borderId="12" xfId="0" applyFont="1" applyFill="1" applyBorder="1" applyAlignment="1">
      <alignment horizontal="right" vertical="center"/>
    </xf>
    <xf numFmtId="0" fontId="8" fillId="33" borderId="0" xfId="65" applyFont="1" applyFill="1" applyAlignment="1">
      <alignment horizontal="left"/>
      <protection/>
    </xf>
    <xf numFmtId="0" fontId="8" fillId="33" borderId="0" xfId="65" applyFont="1" applyFill="1" applyAlignment="1">
      <alignment horizontal="left" vertical="center"/>
      <protection/>
    </xf>
    <xf numFmtId="0" fontId="4" fillId="33" borderId="0" xfId="65" applyFont="1" applyFill="1" applyAlignment="1">
      <alignment horizontal="left" vertical="center"/>
      <protection/>
    </xf>
    <xf numFmtId="0" fontId="4" fillId="33" borderId="0" xfId="65" applyFont="1" applyFill="1" applyBorder="1" applyAlignment="1">
      <alignment horizontal="left" vertical="center"/>
      <protection/>
    </xf>
    <xf numFmtId="0" fontId="5" fillId="33" borderId="13" xfId="0" applyFont="1" applyFill="1" applyBorder="1" applyAlignment="1" applyProtection="1">
      <alignment vertical="center" wrapText="1"/>
      <protection locked="0"/>
    </xf>
    <xf numFmtId="0" fontId="5" fillId="33" borderId="14" xfId="0" applyFont="1" applyFill="1" applyBorder="1" applyAlignment="1" applyProtection="1">
      <alignment vertical="center" wrapText="1"/>
      <protection locked="0"/>
    </xf>
    <xf numFmtId="0" fontId="5" fillId="33" borderId="14" xfId="0"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0" fontId="5" fillId="33" borderId="10" xfId="0" applyFont="1" applyFill="1" applyBorder="1" applyAlignment="1" applyProtection="1">
      <alignment horizontal="right" vertical="center" wrapText="1"/>
      <protection locked="0"/>
    </xf>
    <xf numFmtId="0" fontId="5" fillId="33" borderId="10" xfId="0" applyFont="1" applyFill="1" applyBorder="1" applyAlignment="1" applyProtection="1">
      <alignment horizontal="right" vertical="center"/>
      <protection locked="0"/>
    </xf>
    <xf numFmtId="0" fontId="5" fillId="33" borderId="0" xfId="0" applyFont="1" applyFill="1" applyBorder="1" applyAlignment="1">
      <alignment vertical="top" wrapText="1"/>
    </xf>
    <xf numFmtId="196" fontId="7" fillId="33" borderId="0" xfId="65" applyNumberFormat="1" applyFont="1" applyFill="1" applyBorder="1" applyAlignment="1">
      <alignment horizontal="right" vertical="center"/>
      <protection/>
    </xf>
    <xf numFmtId="196" fontId="5" fillId="33" borderId="0" xfId="65" applyNumberFormat="1" applyFont="1" applyFill="1" applyBorder="1" applyAlignment="1">
      <alignment horizontal="center" vertical="center"/>
      <protection/>
    </xf>
    <xf numFmtId="0" fontId="8" fillId="33" borderId="0" xfId="0" applyFont="1" applyFill="1" applyAlignment="1">
      <alignment/>
    </xf>
    <xf numFmtId="0" fontId="5" fillId="33" borderId="16" xfId="65" applyFont="1" applyFill="1" applyBorder="1" applyAlignment="1">
      <alignment horizontal="center" vertical="center"/>
      <protection/>
    </xf>
    <xf numFmtId="196" fontId="5" fillId="33" borderId="10" xfId="0" applyNumberFormat="1" applyFont="1" applyFill="1" applyBorder="1" applyAlignment="1" applyProtection="1">
      <alignment horizontal="center" vertical="center"/>
      <protection locked="0"/>
    </xf>
    <xf numFmtId="196" fontId="5" fillId="33" borderId="10" xfId="0" applyNumberFormat="1" applyFont="1" applyFill="1" applyBorder="1" applyAlignment="1">
      <alignment horizontal="center" vertical="center"/>
    </xf>
    <xf numFmtId="0" fontId="6" fillId="33" borderId="10" xfId="65" applyFont="1" applyFill="1" applyBorder="1" applyAlignment="1">
      <alignment horizontal="center" vertical="center"/>
      <protection/>
    </xf>
    <xf numFmtId="0" fontId="5" fillId="33" borderId="0" xfId="0" applyFont="1" applyFill="1" applyBorder="1" applyAlignment="1">
      <alignment horizontal="left" vertical="top" wrapText="1"/>
    </xf>
    <xf numFmtId="0" fontId="5" fillId="33" borderId="0" xfId="0" applyFont="1" applyFill="1" applyAlignment="1">
      <alignment vertical="top" wrapText="1"/>
    </xf>
    <xf numFmtId="0" fontId="5" fillId="33" borderId="17" xfId="65" applyFont="1" applyFill="1" applyBorder="1" applyAlignment="1">
      <alignment horizontal="center" vertical="center"/>
      <protection/>
    </xf>
    <xf numFmtId="0" fontId="5" fillId="33" borderId="17" xfId="65" applyFont="1" applyFill="1" applyBorder="1" applyAlignment="1">
      <alignment horizontal="center" vertical="center"/>
      <protection/>
    </xf>
    <xf numFmtId="0" fontId="52" fillId="33" borderId="13" xfId="0" applyFont="1" applyFill="1" applyBorder="1" applyAlignment="1" applyProtection="1">
      <alignment horizontal="right" vertical="center" wrapText="1"/>
      <protection locked="0"/>
    </xf>
    <xf numFmtId="0" fontId="4" fillId="33" borderId="0" xfId="0" applyFont="1" applyFill="1" applyBorder="1" applyAlignment="1">
      <alignment vertical="distributed" wrapText="1"/>
    </xf>
    <xf numFmtId="0" fontId="53" fillId="33" borderId="0" xfId="0" applyFont="1" applyFill="1" applyAlignment="1">
      <alignment vertical="center"/>
    </xf>
    <xf numFmtId="38" fontId="52" fillId="33" borderId="0" xfId="50" applyFont="1" applyFill="1" applyBorder="1" applyAlignment="1" applyProtection="1">
      <alignment horizontal="center" vertical="center"/>
      <protection locked="0"/>
    </xf>
    <xf numFmtId="0" fontId="53" fillId="33" borderId="0" xfId="0" applyFont="1" applyFill="1" applyBorder="1" applyAlignment="1">
      <alignment vertical="center"/>
    </xf>
    <xf numFmtId="0" fontId="53" fillId="33" borderId="18" xfId="0" applyNumberFormat="1" applyFont="1" applyFill="1" applyBorder="1" applyAlignment="1">
      <alignment horizontal="center" vertical="center"/>
    </xf>
    <xf numFmtId="0" fontId="52" fillId="33" borderId="18" xfId="50" applyNumberFormat="1" applyFont="1" applyFill="1" applyBorder="1" applyAlignment="1" applyProtection="1">
      <alignment horizontal="center" vertical="center"/>
      <protection locked="0"/>
    </xf>
    <xf numFmtId="0" fontId="4" fillId="33" borderId="19" xfId="0" applyFont="1" applyFill="1" applyBorder="1" applyAlignment="1">
      <alignment vertical="distributed" wrapText="1"/>
    </xf>
    <xf numFmtId="0" fontId="4" fillId="33" borderId="20" xfId="0" applyFont="1" applyFill="1" applyBorder="1" applyAlignment="1">
      <alignment vertical="distributed" wrapText="1"/>
    </xf>
    <xf numFmtId="0" fontId="4" fillId="33" borderId="12" xfId="0" applyFont="1" applyFill="1" applyBorder="1" applyAlignment="1">
      <alignment vertical="distributed" wrapText="1"/>
    </xf>
    <xf numFmtId="38" fontId="5" fillId="33" borderId="0" xfId="50" applyFont="1" applyFill="1" applyBorder="1" applyAlignment="1" applyProtection="1">
      <alignment horizontal="center" vertical="center"/>
      <protection locked="0"/>
    </xf>
    <xf numFmtId="0" fontId="52" fillId="33" borderId="0" xfId="0" applyFont="1" applyFill="1" applyAlignment="1">
      <alignment vertical="center"/>
    </xf>
    <xf numFmtId="0" fontId="54" fillId="33" borderId="0" xfId="65" applyFont="1" applyFill="1" applyAlignment="1">
      <alignment/>
      <protection/>
    </xf>
    <xf numFmtId="38" fontId="52" fillId="33" borderId="18" xfId="50" applyFont="1" applyFill="1" applyBorder="1" applyAlignment="1" applyProtection="1">
      <alignment horizontal="center" vertical="center"/>
      <protection locked="0"/>
    </xf>
    <xf numFmtId="0" fontId="5" fillId="33" borderId="17" xfId="65" applyFont="1" applyFill="1" applyBorder="1" applyAlignment="1">
      <alignment horizontal="center" vertical="center"/>
      <protection/>
    </xf>
    <xf numFmtId="0" fontId="5" fillId="33" borderId="0" xfId="0" applyNumberFormat="1" applyFont="1" applyFill="1" applyBorder="1" applyAlignment="1">
      <alignment horizontal="center" vertical="center"/>
    </xf>
    <xf numFmtId="0" fontId="5" fillId="33" borderId="0" xfId="50" applyNumberFormat="1" applyFont="1" applyFill="1" applyBorder="1" applyAlignment="1" applyProtection="1">
      <alignment horizontal="center" vertical="center"/>
      <protection locked="0"/>
    </xf>
    <xf numFmtId="0" fontId="53" fillId="33" borderId="0" xfId="0" applyNumberFormat="1" applyFont="1" applyFill="1" applyBorder="1" applyAlignment="1">
      <alignment horizontal="center" vertical="center"/>
    </xf>
    <xf numFmtId="0" fontId="52" fillId="33" borderId="16" xfId="0" applyFont="1" applyFill="1" applyBorder="1" applyAlignment="1">
      <alignment horizontal="center" vertical="distributed" wrapText="1"/>
    </xf>
    <xf numFmtId="0" fontId="52" fillId="33" borderId="21" xfId="0" applyFont="1" applyFill="1" applyBorder="1" applyAlignment="1">
      <alignment horizontal="center" vertical="distributed" wrapText="1"/>
    </xf>
    <xf numFmtId="0" fontId="52" fillId="33" borderId="22" xfId="0" applyFont="1" applyFill="1" applyBorder="1" applyAlignment="1">
      <alignment horizontal="center" vertical="distributed" wrapText="1"/>
    </xf>
    <xf numFmtId="0" fontId="52" fillId="33" borderId="23" xfId="0" applyFont="1" applyFill="1" applyBorder="1" applyAlignment="1">
      <alignment horizontal="center" vertical="distributed" wrapText="1"/>
    </xf>
    <xf numFmtId="0" fontId="52" fillId="33" borderId="0" xfId="0" applyFont="1" applyFill="1" applyBorder="1" applyAlignment="1">
      <alignment horizontal="center" vertical="distributed" wrapText="1"/>
    </xf>
    <xf numFmtId="0" fontId="52" fillId="33" borderId="24" xfId="0" applyFont="1" applyFill="1" applyBorder="1" applyAlignment="1">
      <alignment horizontal="center" vertical="distributed" wrapText="1"/>
    </xf>
    <xf numFmtId="0" fontId="52" fillId="33" borderId="19" xfId="0" applyFont="1" applyFill="1" applyBorder="1" applyAlignment="1">
      <alignment horizontal="center" vertical="distributed" wrapText="1"/>
    </xf>
    <xf numFmtId="0" fontId="52" fillId="33" borderId="20" xfId="0" applyFont="1" applyFill="1" applyBorder="1" applyAlignment="1">
      <alignment horizontal="center" vertical="distributed" wrapText="1"/>
    </xf>
    <xf numFmtId="0" fontId="52" fillId="33" borderId="12" xfId="0" applyFont="1" applyFill="1" applyBorder="1" applyAlignment="1">
      <alignment horizontal="center" vertical="distributed" wrapText="1"/>
    </xf>
    <xf numFmtId="0" fontId="5" fillId="33" borderId="18" xfId="0" applyFont="1" applyFill="1" applyBorder="1" applyAlignment="1">
      <alignment horizontal="center" vertical="center"/>
    </xf>
    <xf numFmtId="0" fontId="5" fillId="33" borderId="18" xfId="0" applyFont="1" applyFill="1" applyBorder="1" applyAlignment="1">
      <alignment vertical="center"/>
    </xf>
    <xf numFmtId="0" fontId="54" fillId="33" borderId="17" xfId="0" applyFont="1" applyFill="1" applyBorder="1" applyAlignment="1">
      <alignment horizontal="center" vertical="distributed" wrapText="1"/>
    </xf>
    <xf numFmtId="0" fontId="54" fillId="33" borderId="25" xfId="0" applyFont="1" applyFill="1" applyBorder="1" applyAlignment="1">
      <alignment horizontal="center" vertical="distributed" wrapText="1"/>
    </xf>
    <xf numFmtId="0" fontId="54" fillId="33" borderId="10" xfId="0" applyFont="1" applyFill="1" applyBorder="1" applyAlignment="1">
      <alignment horizontal="center" vertical="distributed" wrapText="1"/>
    </xf>
    <xf numFmtId="0" fontId="5" fillId="33" borderId="18" xfId="0" applyFont="1" applyFill="1" applyBorder="1" applyAlignment="1">
      <alignment horizontal="center" vertical="center" wrapText="1"/>
    </xf>
    <xf numFmtId="0" fontId="11" fillId="33" borderId="0" xfId="0" applyFont="1" applyFill="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pplyProtection="1">
      <alignment horizontal="center" vertical="center"/>
      <protection locked="0"/>
    </xf>
    <xf numFmtId="0" fontId="8" fillId="33" borderId="0" xfId="0" applyFont="1" applyFill="1" applyAlignment="1">
      <alignment horizontal="center" vertical="center"/>
    </xf>
    <xf numFmtId="0" fontId="5" fillId="33" borderId="1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2" fillId="33" borderId="17" xfId="0" applyFont="1" applyFill="1" applyBorder="1" applyAlignment="1">
      <alignment horizontal="center" vertical="center"/>
    </xf>
    <xf numFmtId="0" fontId="52" fillId="33" borderId="25" xfId="0" applyFont="1" applyFill="1" applyBorder="1" applyAlignment="1">
      <alignment horizontal="center" vertical="center"/>
    </xf>
    <xf numFmtId="0" fontId="9" fillId="33" borderId="1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5" fillId="33" borderId="25"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 fillId="33" borderId="16"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2" fillId="33" borderId="17" xfId="0" applyFont="1" applyFill="1" applyBorder="1" applyAlignment="1">
      <alignment horizontal="left" vertical="center"/>
    </xf>
    <xf numFmtId="0" fontId="52" fillId="33" borderId="25" xfId="0" applyFont="1" applyFill="1" applyBorder="1" applyAlignment="1">
      <alignment horizontal="left" vertical="center"/>
    </xf>
    <xf numFmtId="0" fontId="52" fillId="33" borderId="10" xfId="0" applyFont="1" applyFill="1" applyBorder="1" applyAlignment="1">
      <alignment horizontal="left" vertic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33" borderId="18" xfId="0" applyFont="1" applyFill="1" applyBorder="1" applyAlignment="1">
      <alignment horizontal="center" vertical="center" wrapText="1" shrinkToFit="1"/>
    </xf>
    <xf numFmtId="0" fontId="6" fillId="33" borderId="18" xfId="0" applyFont="1" applyFill="1" applyBorder="1" applyAlignment="1">
      <alignment horizontal="center" vertical="center" shrinkToFit="1"/>
    </xf>
    <xf numFmtId="0" fontId="5" fillId="33" borderId="16"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2" xfId="0" applyFont="1" applyFill="1" applyBorder="1" applyAlignment="1">
      <alignment horizontal="center" vertical="center"/>
    </xf>
    <xf numFmtId="0" fontId="56" fillId="33" borderId="16"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19" xfId="0" applyFont="1" applyFill="1" applyBorder="1" applyAlignment="1">
      <alignment horizontal="center" vertical="center"/>
    </xf>
    <xf numFmtId="0" fontId="56" fillId="33" borderId="20" xfId="0" applyFont="1" applyFill="1" applyBorder="1" applyAlignment="1">
      <alignment horizontal="center" vertical="center"/>
    </xf>
    <xf numFmtId="0" fontId="5" fillId="33" borderId="16"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26" xfId="0" applyFont="1" applyFill="1" applyBorder="1" applyAlignment="1">
      <alignment horizontal="left" vertical="center"/>
    </xf>
    <xf numFmtId="0" fontId="5" fillId="33" borderId="19" xfId="0" applyFont="1" applyFill="1" applyBorder="1" applyAlignment="1">
      <alignment horizontal="center" vertical="top"/>
    </xf>
    <xf numFmtId="0" fontId="5" fillId="33" borderId="20" xfId="0" applyFont="1" applyFill="1" applyBorder="1" applyAlignment="1">
      <alignment horizontal="center" vertical="top"/>
    </xf>
    <xf numFmtId="0" fontId="5" fillId="33" borderId="27" xfId="0" applyFont="1" applyFill="1" applyBorder="1" applyAlignment="1">
      <alignment horizontal="center" vertical="top"/>
    </xf>
    <xf numFmtId="0" fontId="5" fillId="33" borderId="23"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23" xfId="0"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0"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6" xfId="0" applyFont="1" applyFill="1" applyBorder="1" applyAlignment="1">
      <alignment horizontal="center" vertical="center"/>
    </xf>
    <xf numFmtId="0" fontId="56" fillId="33" borderId="28" xfId="0" applyFont="1" applyFill="1" applyBorder="1" applyAlignment="1">
      <alignment horizontal="center" vertical="center"/>
    </xf>
    <xf numFmtId="0" fontId="56" fillId="33" borderId="11" xfId="0" applyFont="1" applyFill="1" applyBorder="1" applyAlignment="1">
      <alignment horizontal="center" vertical="center"/>
    </xf>
    <xf numFmtId="0" fontId="52" fillId="33" borderId="25" xfId="0" applyFont="1" applyFill="1" applyBorder="1" applyAlignment="1">
      <alignment vertical="center"/>
    </xf>
    <xf numFmtId="0" fontId="52" fillId="33" borderId="10" xfId="0" applyFont="1" applyFill="1" applyBorder="1" applyAlignment="1">
      <alignment vertical="center"/>
    </xf>
    <xf numFmtId="0" fontId="56" fillId="33" borderId="17" xfId="0" applyFont="1" applyFill="1" applyBorder="1" applyAlignment="1">
      <alignment horizontal="center" vertical="center"/>
    </xf>
    <xf numFmtId="0" fontId="56" fillId="33" borderId="25" xfId="0" applyFont="1" applyFill="1" applyBorder="1" applyAlignment="1">
      <alignment horizontal="center" vertical="center"/>
    </xf>
    <xf numFmtId="0" fontId="5" fillId="33" borderId="21" xfId="0" applyFont="1" applyFill="1" applyBorder="1" applyAlignment="1">
      <alignment horizontal="left" vertical="center" wrapText="1"/>
    </xf>
    <xf numFmtId="0" fontId="5" fillId="33" borderId="0" xfId="0" applyFont="1" applyFill="1" applyBorder="1" applyAlignment="1">
      <alignment vertical="center" wrapText="1"/>
    </xf>
    <xf numFmtId="0" fontId="5" fillId="33" borderId="2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17"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7"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0" xfId="0" applyFont="1" applyFill="1" applyAlignment="1">
      <alignment vertical="center" wrapText="1"/>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2" fillId="33" borderId="32" xfId="0" applyFont="1" applyFill="1" applyBorder="1" applyAlignment="1" applyProtection="1">
      <alignment horizontal="center" vertical="center"/>
      <protection locked="0"/>
    </xf>
    <xf numFmtId="0" fontId="52" fillId="33" borderId="30"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shrinkToFit="1"/>
      <protection locked="0"/>
    </xf>
    <xf numFmtId="0" fontId="5" fillId="33" borderId="20" xfId="0" applyFont="1" applyFill="1" applyBorder="1" applyAlignment="1" applyProtection="1">
      <alignment horizontal="center" vertical="center" shrinkToFit="1"/>
      <protection locked="0"/>
    </xf>
    <xf numFmtId="0" fontId="52" fillId="33" borderId="19" xfId="0" applyFont="1" applyFill="1" applyBorder="1" applyAlignment="1" applyProtection="1">
      <alignment horizontal="center" vertical="center" wrapText="1"/>
      <protection locked="0"/>
    </xf>
    <xf numFmtId="0" fontId="52" fillId="33" borderId="20" xfId="0" applyFont="1" applyFill="1" applyBorder="1" applyAlignment="1" applyProtection="1">
      <alignment horizontal="center" vertical="center" wrapText="1"/>
      <protection locked="0"/>
    </xf>
    <xf numFmtId="0" fontId="52" fillId="33" borderId="34" xfId="0" applyFont="1" applyFill="1" applyBorder="1" applyAlignment="1" applyProtection="1">
      <alignment horizontal="center" vertical="center" wrapText="1"/>
      <protection locked="0"/>
    </xf>
    <xf numFmtId="0" fontId="5" fillId="33" borderId="17" xfId="0" applyFont="1" applyFill="1" applyBorder="1" applyAlignment="1" applyProtection="1">
      <alignment horizontal="center" vertical="center" wrapText="1"/>
      <protection locked="0"/>
    </xf>
    <xf numFmtId="0" fontId="5" fillId="33" borderId="25" xfId="0" applyFont="1" applyFill="1" applyBorder="1" applyAlignment="1" applyProtection="1">
      <alignment horizontal="center" vertical="center" wrapText="1"/>
      <protection locked="0"/>
    </xf>
    <xf numFmtId="0" fontId="5" fillId="33" borderId="35"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center" vertical="center" wrapText="1"/>
      <protection locked="0"/>
    </xf>
    <xf numFmtId="0" fontId="5" fillId="33" borderId="20" xfId="0" applyFont="1" applyFill="1" applyBorder="1" applyAlignment="1" applyProtection="1">
      <alignment horizontal="center" vertical="center" wrapText="1"/>
      <protection locked="0"/>
    </xf>
    <xf numFmtId="0" fontId="5" fillId="33" borderId="34" xfId="0" applyFont="1" applyFill="1" applyBorder="1" applyAlignment="1" applyProtection="1">
      <alignment horizontal="center" vertical="center" wrapText="1"/>
      <protection locked="0"/>
    </xf>
    <xf numFmtId="0" fontId="5" fillId="33" borderId="21" xfId="0" applyFont="1" applyFill="1" applyBorder="1" applyAlignment="1">
      <alignment vertical="center" wrapText="1"/>
    </xf>
    <xf numFmtId="0" fontId="5" fillId="33" borderId="21" xfId="0" applyFont="1" applyFill="1" applyBorder="1" applyAlignment="1">
      <alignment vertical="center"/>
    </xf>
    <xf numFmtId="0" fontId="4" fillId="33" borderId="20" xfId="65" applyFont="1" applyFill="1" applyBorder="1" applyAlignment="1">
      <alignment horizontal="center"/>
      <protection/>
    </xf>
    <xf numFmtId="0" fontId="10" fillId="33" borderId="16"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6" fillId="33" borderId="36" xfId="67" applyFont="1" applyFill="1" applyBorder="1" applyAlignment="1">
      <alignment horizontal="center" vertical="center"/>
      <protection/>
    </xf>
    <xf numFmtId="0" fontId="6" fillId="33" borderId="37" xfId="67" applyFont="1" applyFill="1" applyBorder="1" applyAlignment="1">
      <alignment horizontal="center" vertical="center"/>
      <protection/>
    </xf>
    <xf numFmtId="0" fontId="6" fillId="33" borderId="38" xfId="67" applyFont="1" applyFill="1" applyBorder="1" applyAlignment="1">
      <alignment horizontal="center" vertical="center"/>
      <protection/>
    </xf>
    <xf numFmtId="0" fontId="6" fillId="33" borderId="16" xfId="67" applyFont="1" applyFill="1" applyBorder="1" applyAlignment="1">
      <alignment horizontal="center" vertical="center" wrapText="1"/>
      <protection/>
    </xf>
    <xf numFmtId="0" fontId="6" fillId="33" borderId="21" xfId="67" applyFont="1" applyFill="1" applyBorder="1" applyAlignment="1">
      <alignment horizontal="center" vertical="center" wrapText="1"/>
      <protection/>
    </xf>
    <xf numFmtId="0" fontId="6" fillId="33" borderId="22" xfId="67" applyFont="1" applyFill="1" applyBorder="1" applyAlignment="1">
      <alignment horizontal="center" vertical="center" wrapText="1"/>
      <protection/>
    </xf>
    <xf numFmtId="0" fontId="6" fillId="33" borderId="19" xfId="67" applyFont="1" applyFill="1" applyBorder="1" applyAlignment="1">
      <alignment horizontal="center" vertical="center" wrapText="1"/>
      <protection/>
    </xf>
    <xf numFmtId="0" fontId="6" fillId="33" borderId="20" xfId="67" applyFont="1" applyFill="1" applyBorder="1" applyAlignment="1">
      <alignment horizontal="center" vertical="center" wrapText="1"/>
      <protection/>
    </xf>
    <xf numFmtId="0" fontId="6" fillId="33" borderId="12" xfId="67" applyFont="1" applyFill="1" applyBorder="1" applyAlignment="1">
      <alignment horizontal="center" vertical="center" wrapText="1"/>
      <protection/>
    </xf>
    <xf numFmtId="0" fontId="6" fillId="33" borderId="18" xfId="67" applyFont="1" applyFill="1" applyBorder="1" applyAlignment="1">
      <alignment horizontal="center" vertical="center" wrapText="1"/>
      <protection/>
    </xf>
    <xf numFmtId="0" fontId="6" fillId="33" borderId="18" xfId="65" applyFont="1" applyFill="1" applyBorder="1" applyAlignment="1">
      <alignment horizontal="center" vertical="center" wrapText="1"/>
      <protection/>
    </xf>
    <xf numFmtId="195" fontId="52" fillId="33" borderId="18" xfId="52" applyNumberFormat="1" applyFont="1" applyFill="1" applyBorder="1" applyAlignment="1" applyProtection="1">
      <alignment horizontal="center" vertical="center"/>
      <protection locked="0"/>
    </xf>
    <xf numFmtId="0" fontId="52" fillId="33" borderId="17" xfId="50" applyNumberFormat="1" applyFont="1" applyFill="1" applyBorder="1" applyAlignment="1" applyProtection="1">
      <alignment horizontal="center" vertical="center"/>
      <protection locked="0"/>
    </xf>
    <xf numFmtId="0" fontId="52" fillId="33" borderId="25" xfId="50" applyNumberFormat="1" applyFont="1" applyFill="1" applyBorder="1" applyAlignment="1" applyProtection="1">
      <alignment horizontal="center" vertical="center"/>
      <protection locked="0"/>
    </xf>
    <xf numFmtId="0" fontId="52" fillId="33" borderId="10" xfId="50" applyNumberFormat="1" applyFont="1" applyFill="1" applyBorder="1" applyAlignment="1" applyProtection="1">
      <alignment horizontal="center" vertical="center"/>
      <protection locked="0"/>
    </xf>
    <xf numFmtId="0" fontId="5" fillId="33" borderId="0" xfId="0" applyFont="1" applyFill="1" applyAlignment="1">
      <alignment horizontal="left" vertical="center"/>
    </xf>
    <xf numFmtId="0" fontId="5" fillId="33" borderId="18" xfId="65" applyFont="1" applyFill="1" applyBorder="1" applyAlignment="1">
      <alignment horizontal="center" vertical="center"/>
      <protection/>
    </xf>
    <xf numFmtId="0" fontId="5" fillId="33" borderId="17" xfId="65" applyFont="1" applyFill="1" applyBorder="1" applyAlignment="1">
      <alignment horizontal="center" vertical="center"/>
      <protection/>
    </xf>
    <xf numFmtId="196" fontId="52" fillId="33" borderId="17" xfId="0" applyNumberFormat="1" applyFont="1" applyFill="1" applyBorder="1" applyAlignment="1" applyProtection="1">
      <alignment horizontal="center" vertical="center"/>
      <protection locked="0"/>
    </xf>
    <xf numFmtId="196" fontId="52" fillId="33" borderId="25" xfId="0" applyNumberFormat="1" applyFont="1" applyFill="1" applyBorder="1" applyAlignment="1" applyProtection="1">
      <alignment horizontal="center" vertical="center"/>
      <protection locked="0"/>
    </xf>
    <xf numFmtId="196" fontId="5" fillId="33" borderId="17" xfId="0" applyNumberFormat="1" applyFont="1" applyFill="1" applyBorder="1" applyAlignment="1" applyProtection="1">
      <alignment horizontal="center" vertical="center"/>
      <protection locked="0"/>
    </xf>
    <xf numFmtId="196" fontId="5" fillId="33" borderId="25" xfId="0" applyNumberFormat="1" applyFont="1" applyFill="1" applyBorder="1" applyAlignment="1" applyProtection="1">
      <alignment horizontal="center" vertical="center"/>
      <protection locked="0"/>
    </xf>
    <xf numFmtId="0" fontId="5" fillId="33" borderId="16" xfId="0" applyFont="1" applyFill="1" applyBorder="1" applyAlignment="1">
      <alignment horizontal="center" vertical="distributed" wrapText="1"/>
    </xf>
    <xf numFmtId="0" fontId="5" fillId="33" borderId="21" xfId="0" applyFont="1" applyFill="1" applyBorder="1" applyAlignment="1">
      <alignment horizontal="center" vertical="distributed" wrapText="1"/>
    </xf>
    <xf numFmtId="0" fontId="5" fillId="33" borderId="22" xfId="0" applyFont="1" applyFill="1" applyBorder="1" applyAlignment="1">
      <alignment horizontal="center" vertical="distributed" wrapText="1"/>
    </xf>
    <xf numFmtId="0" fontId="5" fillId="33" borderId="23" xfId="0" applyFont="1" applyFill="1" applyBorder="1" applyAlignment="1">
      <alignment horizontal="center" vertical="distributed" wrapText="1"/>
    </xf>
    <xf numFmtId="0" fontId="5" fillId="33" borderId="0" xfId="0" applyFont="1" applyFill="1" applyBorder="1" applyAlignment="1">
      <alignment horizontal="center" vertical="distributed" wrapText="1"/>
    </xf>
    <xf numFmtId="0" fontId="5" fillId="33" borderId="24" xfId="0" applyFont="1" applyFill="1" applyBorder="1" applyAlignment="1">
      <alignment horizontal="center" vertical="distributed" wrapText="1"/>
    </xf>
    <xf numFmtId="0" fontId="5" fillId="33" borderId="19" xfId="0" applyFont="1" applyFill="1" applyBorder="1" applyAlignment="1">
      <alignment horizontal="center" vertical="distributed" wrapText="1"/>
    </xf>
    <xf numFmtId="0" fontId="5" fillId="33" borderId="20" xfId="0" applyFont="1" applyFill="1" applyBorder="1" applyAlignment="1">
      <alignment horizontal="center" vertical="distributed" wrapText="1"/>
    </xf>
    <xf numFmtId="0" fontId="5" fillId="33" borderId="12" xfId="0" applyFont="1" applyFill="1" applyBorder="1" applyAlignment="1">
      <alignment horizontal="center" vertical="distributed" wrapText="1"/>
    </xf>
    <xf numFmtId="0" fontId="5" fillId="33" borderId="17" xfId="50" applyNumberFormat="1" applyFont="1" applyFill="1" applyBorder="1" applyAlignment="1" applyProtection="1">
      <alignment horizontal="center" vertical="center"/>
      <protection locked="0"/>
    </xf>
    <xf numFmtId="0" fontId="5" fillId="33" borderId="25" xfId="50" applyNumberFormat="1" applyFont="1" applyFill="1" applyBorder="1" applyAlignment="1" applyProtection="1">
      <alignment horizontal="center" vertical="center"/>
      <protection locked="0"/>
    </xf>
    <xf numFmtId="0" fontId="5" fillId="33" borderId="10" xfId="50" applyNumberFormat="1" applyFont="1" applyFill="1" applyBorder="1" applyAlignment="1" applyProtection="1">
      <alignment horizontal="center" vertical="center"/>
      <protection locked="0"/>
    </xf>
    <xf numFmtId="195" fontId="5" fillId="33" borderId="17" xfId="52" applyNumberFormat="1" applyFont="1" applyFill="1" applyBorder="1" applyAlignment="1" applyProtection="1">
      <alignment horizontal="center" vertical="center"/>
      <protection locked="0"/>
    </xf>
    <xf numFmtId="195" fontId="5" fillId="33" borderId="25" xfId="52" applyNumberFormat="1" applyFont="1" applyFill="1" applyBorder="1" applyAlignment="1" applyProtection="1">
      <alignment horizontal="center" vertical="center"/>
      <protection locked="0"/>
    </xf>
    <xf numFmtId="195" fontId="5" fillId="33" borderId="10" xfId="52" applyNumberFormat="1" applyFont="1" applyFill="1" applyBorder="1" applyAlignment="1" applyProtection="1">
      <alignment horizontal="center" vertical="center"/>
      <protection locked="0"/>
    </xf>
    <xf numFmtId="195" fontId="5" fillId="33" borderId="18" xfId="52" applyNumberFormat="1" applyFont="1" applyFill="1" applyBorder="1" applyAlignment="1" applyProtection="1">
      <alignment horizontal="center" vertical="center"/>
      <protection locked="0"/>
    </xf>
    <xf numFmtId="195" fontId="5" fillId="33" borderId="17" xfId="52" applyNumberFormat="1" applyFont="1" applyFill="1" applyBorder="1" applyAlignment="1">
      <alignment horizontal="right" vertical="center"/>
    </xf>
    <xf numFmtId="195" fontId="5" fillId="33" borderId="25" xfId="52" applyNumberFormat="1" applyFont="1" applyFill="1" applyBorder="1" applyAlignment="1">
      <alignment horizontal="right" vertical="center"/>
    </xf>
    <xf numFmtId="195" fontId="5" fillId="33" borderId="10" xfId="52" applyNumberFormat="1" applyFont="1" applyFill="1" applyBorder="1" applyAlignment="1">
      <alignment horizontal="right" vertical="center"/>
    </xf>
    <xf numFmtId="0" fontId="5" fillId="33" borderId="32"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6" fillId="33" borderId="28" xfId="0" applyFont="1" applyFill="1" applyBorder="1" applyAlignment="1">
      <alignment vertical="center"/>
    </xf>
    <xf numFmtId="0" fontId="6" fillId="33" borderId="11" xfId="0" applyFont="1" applyFill="1" applyBorder="1" applyAlignment="1">
      <alignment vertical="center"/>
    </xf>
    <xf numFmtId="0" fontId="5" fillId="33" borderId="17" xfId="0" applyFont="1" applyFill="1" applyBorder="1" applyAlignment="1">
      <alignment vertical="center"/>
    </xf>
    <xf numFmtId="0" fontId="5" fillId="33" borderId="25" xfId="0" applyFont="1" applyFill="1" applyBorder="1" applyAlignment="1">
      <alignment vertical="center"/>
    </xf>
    <xf numFmtId="0" fontId="5" fillId="33" borderId="10" xfId="0" applyFont="1" applyFill="1" applyBorder="1" applyAlignment="1">
      <alignment vertical="center"/>
    </xf>
    <xf numFmtId="0" fontId="6" fillId="33" borderId="17" xfId="0" applyFont="1" applyFill="1" applyBorder="1" applyAlignment="1">
      <alignment vertical="center"/>
    </xf>
    <xf numFmtId="0" fontId="6" fillId="33" borderId="25" xfId="0" applyFont="1" applyFill="1" applyBorder="1" applyAlignment="1">
      <alignment vertical="center"/>
    </xf>
    <xf numFmtId="0" fontId="6" fillId="33"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9" xfId="0" applyFont="1" applyFill="1" applyBorder="1" applyAlignment="1">
      <alignment horizontal="center" vertical="center"/>
    </xf>
    <xf numFmtId="0" fontId="5" fillId="33" borderId="17"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10" xfId="0" applyFont="1" applyFill="1" applyBorder="1" applyAlignment="1">
      <alignment horizontal="left" vertical="center"/>
    </xf>
    <xf numFmtId="0" fontId="9" fillId="33" borderId="25" xfId="0" applyFont="1" applyFill="1" applyBorder="1" applyAlignment="1">
      <alignment horizontal="center" vertical="center" wrapText="1"/>
    </xf>
    <xf numFmtId="38" fontId="5" fillId="33" borderId="17" xfId="50" applyFont="1" applyFill="1" applyBorder="1" applyAlignment="1" applyProtection="1">
      <alignment horizontal="center" vertical="center"/>
      <protection locked="0"/>
    </xf>
    <xf numFmtId="38" fontId="5" fillId="33" borderId="25" xfId="50" applyFont="1" applyFill="1" applyBorder="1" applyAlignment="1" applyProtection="1">
      <alignment horizontal="center" vertical="center"/>
      <protection locked="0"/>
    </xf>
    <xf numFmtId="38" fontId="5" fillId="33" borderId="10" xfId="50" applyFont="1" applyFill="1" applyBorder="1" applyAlignment="1" applyProtection="1">
      <alignment horizontal="center"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_経費積算書_misc"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34</xdr:row>
      <xdr:rowOff>257175</xdr:rowOff>
    </xdr:from>
    <xdr:to>
      <xdr:col>4</xdr:col>
      <xdr:colOff>257175</xdr:colOff>
      <xdr:row>34</xdr:row>
      <xdr:rowOff>257175</xdr:rowOff>
    </xdr:to>
    <xdr:sp>
      <xdr:nvSpPr>
        <xdr:cNvPr id="1" name="直線矢印コネクタ 5"/>
        <xdr:cNvSpPr>
          <a:spLocks/>
        </xdr:cNvSpPr>
      </xdr:nvSpPr>
      <xdr:spPr>
        <a:xfrm flipH="1">
          <a:off x="1104900" y="10553700"/>
          <a:ext cx="371475" cy="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66675</xdr:colOff>
      <xdr:row>34</xdr:row>
      <xdr:rowOff>171450</xdr:rowOff>
    </xdr:from>
    <xdr:to>
      <xdr:col>20</xdr:col>
      <xdr:colOff>104775</xdr:colOff>
      <xdr:row>37</xdr:row>
      <xdr:rowOff>85725</xdr:rowOff>
    </xdr:to>
    <xdr:sp>
      <xdr:nvSpPr>
        <xdr:cNvPr id="2" name="直線矢印コネクタ 4"/>
        <xdr:cNvSpPr>
          <a:spLocks/>
        </xdr:cNvSpPr>
      </xdr:nvSpPr>
      <xdr:spPr>
        <a:xfrm flipH="1">
          <a:off x="5857875" y="10467975"/>
          <a:ext cx="342900" cy="1057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219075</xdr:colOff>
      <xdr:row>34</xdr:row>
      <xdr:rowOff>114300</xdr:rowOff>
    </xdr:from>
    <xdr:to>
      <xdr:col>11</xdr:col>
      <xdr:colOff>142875</xdr:colOff>
      <xdr:row>35</xdr:row>
      <xdr:rowOff>228600</xdr:rowOff>
    </xdr:to>
    <xdr:sp>
      <xdr:nvSpPr>
        <xdr:cNvPr id="3" name="テキスト ボックス 7"/>
        <xdr:cNvSpPr txBox="1">
          <a:spLocks noChangeArrowheads="1"/>
        </xdr:cNvSpPr>
      </xdr:nvSpPr>
      <xdr:spPr>
        <a:xfrm>
          <a:off x="1438275" y="10410825"/>
          <a:ext cx="2057400" cy="495300"/>
        </a:xfrm>
        <a:prstGeom prst="rect">
          <a:avLst/>
        </a:prstGeom>
        <a:noFill/>
        <a:ln w="9525" cmpd="sng">
          <a:noFill/>
        </a:ln>
      </xdr:spPr>
      <xdr:txBody>
        <a:bodyPr vertOverflow="clip" wrap="square"/>
        <a:p>
          <a:pPr algn="l">
            <a:defRPr/>
          </a:pPr>
          <a:r>
            <a:rPr lang="en-US" cap="none" sz="1100" b="0" i="0" u="none" baseline="0">
              <a:solidFill>
                <a:srgbClr val="FF0000"/>
              </a:solidFill>
            </a:rPr>
            <a:t>新規雇用者数で計算</a:t>
          </a:r>
        </a:p>
      </xdr:txBody>
    </xdr:sp>
    <xdr:clientData/>
  </xdr:twoCellAnchor>
  <xdr:twoCellAnchor>
    <xdr:from>
      <xdr:col>18</xdr:col>
      <xdr:colOff>152400</xdr:colOff>
      <xdr:row>33</xdr:row>
      <xdr:rowOff>238125</xdr:rowOff>
    </xdr:from>
    <xdr:to>
      <xdr:col>24</xdr:col>
      <xdr:colOff>314325</xdr:colOff>
      <xdr:row>36</xdr:row>
      <xdr:rowOff>238125</xdr:rowOff>
    </xdr:to>
    <xdr:sp>
      <xdr:nvSpPr>
        <xdr:cNvPr id="4" name="テキスト ボックス 8"/>
        <xdr:cNvSpPr txBox="1">
          <a:spLocks noChangeArrowheads="1"/>
        </xdr:cNvSpPr>
      </xdr:nvSpPr>
      <xdr:spPr>
        <a:xfrm>
          <a:off x="5638800" y="10153650"/>
          <a:ext cx="2286000" cy="1143000"/>
        </a:xfrm>
        <a:prstGeom prst="rect">
          <a:avLst/>
        </a:prstGeom>
        <a:noFill/>
        <a:ln w="9525" cmpd="sng">
          <a:noFill/>
        </a:ln>
      </xdr:spPr>
      <xdr:txBody>
        <a:bodyPr vertOverflow="clip" wrap="square"/>
        <a:p>
          <a:pPr algn="l">
            <a:defRPr/>
          </a:pPr>
          <a:r>
            <a:rPr lang="en-US" cap="none" sz="1100" b="0" i="0" u="none" baseline="0">
              <a:solidFill>
                <a:srgbClr val="FF0000"/>
              </a:solidFill>
              <a:latin typeface="HG丸ｺﾞｼｯｸM-PRO"/>
              <a:ea typeface="HG丸ｺﾞｼｯｸM-PRO"/>
              <a:cs typeface="HG丸ｺﾞｼｯｸM-PRO"/>
            </a:rPr>
            <a:t>1</a:t>
          </a:r>
          <a:r>
            <a:rPr lang="en-US" cap="none" sz="1100" b="0" i="0" u="none" baseline="0">
              <a:solidFill>
                <a:srgbClr val="FF0000"/>
              </a:solidFill>
              <a:latin typeface="HG丸ｺﾞｼｯｸM-PRO"/>
              <a:ea typeface="HG丸ｺﾞｼｯｸM-PRO"/>
              <a:cs typeface="HG丸ｺﾞｼｯｸM-PRO"/>
            </a:rPr>
            <a:t>人分の助成金見込額</a:t>
          </a:r>
          <a:r>
            <a:rPr lang="en-US" cap="none" sz="1100" b="0" i="0" u="none" baseline="0">
              <a:solidFill>
                <a:srgbClr val="FF0000"/>
              </a:solidFill>
              <a:latin typeface="HG丸ｺﾞｼｯｸM-PRO"/>
              <a:ea typeface="HG丸ｺﾞｼｯｸM-PRO"/>
              <a:cs typeface="HG丸ｺﾞｼｯｸM-PRO"/>
            </a:rPr>
            <a:t>
</a:t>
          </a:r>
          <a:r>
            <a:rPr lang="en-US" cap="none" sz="1100" b="0" i="0" u="none" baseline="0">
              <a:solidFill>
                <a:srgbClr val="FF0000"/>
              </a:solidFill>
              <a:latin typeface="HG丸ｺﾞｼｯｸM-PRO"/>
              <a:ea typeface="HG丸ｺﾞｼｯｸM-PRO"/>
              <a:cs typeface="HG丸ｺﾞｼｯｸM-PRO"/>
            </a:rPr>
            <a:t>　　　　（自動計算）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AB58"/>
  <sheetViews>
    <sheetView tabSelected="1" zoomScaleSheetLayoutView="100" zoomScalePageLayoutView="0" workbookViewId="0" topLeftCell="A1">
      <selection activeCell="X1" sqref="X1"/>
    </sheetView>
  </sheetViews>
  <sheetFormatPr defaultColWidth="9.140625" defaultRowHeight="15"/>
  <cols>
    <col min="1" max="23" width="4.57421875" style="33" customWidth="1"/>
    <col min="24" max="24" width="9.00390625" style="33" customWidth="1"/>
    <col min="25" max="26" width="12.57421875" style="33" customWidth="1"/>
    <col min="27" max="27" width="5.57421875" style="33" customWidth="1"/>
    <col min="28" max="28" width="12.57421875" style="33" customWidth="1"/>
    <col min="29" max="16384" width="9.00390625" style="33" customWidth="1"/>
  </cols>
  <sheetData>
    <row r="1" spans="1:23" ht="30" customHeight="1">
      <c r="A1" s="64" t="s">
        <v>35</v>
      </c>
      <c r="B1" s="64"/>
      <c r="C1" s="64"/>
      <c r="D1" s="64"/>
      <c r="E1" s="64"/>
      <c r="F1" s="64"/>
      <c r="G1" s="1"/>
      <c r="H1" s="6"/>
      <c r="I1" s="6"/>
      <c r="J1" s="6"/>
      <c r="K1" s="6"/>
      <c r="L1" s="6"/>
      <c r="M1" s="6"/>
      <c r="N1" s="6"/>
      <c r="O1" s="6"/>
      <c r="P1" s="6"/>
      <c r="Q1" s="6"/>
      <c r="R1" s="65"/>
      <c r="S1" s="65"/>
      <c r="T1" s="65"/>
      <c r="U1" s="66"/>
      <c r="V1" s="66"/>
      <c r="W1" s="66"/>
    </row>
    <row r="2" spans="1:23" ht="30" customHeight="1">
      <c r="A2" s="67" t="s">
        <v>36</v>
      </c>
      <c r="B2" s="67"/>
      <c r="C2" s="67"/>
      <c r="D2" s="67"/>
      <c r="E2" s="67"/>
      <c r="F2" s="67"/>
      <c r="G2" s="67"/>
      <c r="H2" s="67"/>
      <c r="I2" s="67"/>
      <c r="J2" s="67"/>
      <c r="K2" s="67"/>
      <c r="L2" s="67"/>
      <c r="M2" s="67"/>
      <c r="N2" s="67"/>
      <c r="O2" s="67"/>
      <c r="P2" s="67"/>
      <c r="Q2" s="67"/>
      <c r="R2" s="67"/>
      <c r="S2" s="67"/>
      <c r="T2" s="67"/>
      <c r="U2" s="67"/>
      <c r="V2" s="67"/>
      <c r="W2" s="67"/>
    </row>
    <row r="3" spans="1:23" ht="30" customHeight="1">
      <c r="A3" s="22" t="s">
        <v>1</v>
      </c>
      <c r="B3" s="5"/>
      <c r="C3" s="1"/>
      <c r="D3" s="1"/>
      <c r="E3" s="1"/>
      <c r="F3" s="1"/>
      <c r="G3" s="1"/>
      <c r="H3" s="1"/>
      <c r="I3" s="1"/>
      <c r="J3" s="1"/>
      <c r="K3" s="1"/>
      <c r="L3" s="1"/>
      <c r="M3" s="1"/>
      <c r="N3" s="1"/>
      <c r="O3" s="1"/>
      <c r="P3" s="1"/>
      <c r="Q3" s="1"/>
      <c r="R3" s="1"/>
      <c r="S3" s="1"/>
      <c r="T3" s="1"/>
      <c r="U3" s="1"/>
      <c r="V3" s="1"/>
      <c r="W3" s="1"/>
    </row>
    <row r="4" spans="1:23" ht="30" customHeight="1">
      <c r="A4" s="68" t="s">
        <v>2</v>
      </c>
      <c r="B4" s="69"/>
      <c r="C4" s="69"/>
      <c r="D4" s="70"/>
      <c r="E4" s="71" t="s">
        <v>56</v>
      </c>
      <c r="F4" s="72"/>
      <c r="G4" s="72"/>
      <c r="H4" s="72"/>
      <c r="I4" s="72"/>
      <c r="J4" s="72"/>
      <c r="K4" s="72"/>
      <c r="L4" s="72"/>
      <c r="M4" s="72"/>
      <c r="N4" s="72"/>
      <c r="O4" s="72"/>
      <c r="P4" s="72"/>
      <c r="Q4" s="72"/>
      <c r="R4" s="73" t="s">
        <v>5</v>
      </c>
      <c r="S4" s="74"/>
      <c r="T4" s="75" t="s">
        <v>57</v>
      </c>
      <c r="U4" s="75"/>
      <c r="V4" s="75"/>
      <c r="W4" s="76"/>
    </row>
    <row r="5" spans="1:23" ht="30" customHeight="1">
      <c r="A5" s="77" t="s">
        <v>6</v>
      </c>
      <c r="B5" s="78"/>
      <c r="C5" s="78"/>
      <c r="D5" s="79"/>
      <c r="E5" s="80" t="s">
        <v>58</v>
      </c>
      <c r="F5" s="81"/>
      <c r="G5" s="81"/>
      <c r="H5" s="81"/>
      <c r="I5" s="81"/>
      <c r="J5" s="81"/>
      <c r="K5" s="81"/>
      <c r="L5" s="81"/>
      <c r="M5" s="81"/>
      <c r="N5" s="81"/>
      <c r="O5" s="81"/>
      <c r="P5" s="81"/>
      <c r="Q5" s="81"/>
      <c r="R5" s="81"/>
      <c r="S5" s="81"/>
      <c r="T5" s="81"/>
      <c r="U5" s="81"/>
      <c r="V5" s="81"/>
      <c r="W5" s="82"/>
    </row>
    <row r="6" spans="1:23" ht="30" customHeight="1">
      <c r="A6" s="77" t="s">
        <v>7</v>
      </c>
      <c r="B6" s="78"/>
      <c r="C6" s="78"/>
      <c r="D6" s="79"/>
      <c r="E6" s="80" t="s">
        <v>59</v>
      </c>
      <c r="F6" s="81"/>
      <c r="G6" s="81"/>
      <c r="H6" s="81"/>
      <c r="I6" s="81"/>
      <c r="J6" s="81"/>
      <c r="K6" s="81"/>
      <c r="L6" s="81"/>
      <c r="M6" s="81"/>
      <c r="N6" s="81"/>
      <c r="O6" s="81"/>
      <c r="P6" s="81"/>
      <c r="Q6" s="81"/>
      <c r="R6" s="81"/>
      <c r="S6" s="81"/>
      <c r="T6" s="81"/>
      <c r="U6" s="81"/>
      <c r="V6" s="81"/>
      <c r="W6" s="82"/>
    </row>
    <row r="7" spans="1:23" ht="30" customHeight="1">
      <c r="A7" s="83" t="s">
        <v>8</v>
      </c>
      <c r="B7" s="84"/>
      <c r="C7" s="84"/>
      <c r="D7" s="85"/>
      <c r="E7" s="80" t="s">
        <v>65</v>
      </c>
      <c r="F7" s="81"/>
      <c r="G7" s="81"/>
      <c r="H7" s="81"/>
      <c r="I7" s="81"/>
      <c r="J7" s="81"/>
      <c r="K7" s="81"/>
      <c r="L7" s="81"/>
      <c r="M7" s="81"/>
      <c r="N7" s="81"/>
      <c r="O7" s="81"/>
      <c r="P7" s="81"/>
      <c r="Q7" s="81"/>
      <c r="R7" s="81"/>
      <c r="S7" s="81"/>
      <c r="T7" s="81"/>
      <c r="U7" s="81"/>
      <c r="V7" s="81"/>
      <c r="W7" s="82"/>
    </row>
    <row r="8" spans="1:23" ht="30" customHeight="1">
      <c r="A8" s="86" t="s">
        <v>9</v>
      </c>
      <c r="B8" s="87"/>
      <c r="C8" s="87"/>
      <c r="D8" s="87"/>
      <c r="E8" s="80" t="s">
        <v>60</v>
      </c>
      <c r="F8" s="81"/>
      <c r="G8" s="81"/>
      <c r="H8" s="81"/>
      <c r="I8" s="81"/>
      <c r="J8" s="81"/>
      <c r="K8" s="81"/>
      <c r="L8" s="81"/>
      <c r="M8" s="81"/>
      <c r="N8" s="81"/>
      <c r="O8" s="81"/>
      <c r="P8" s="81"/>
      <c r="Q8" s="81"/>
      <c r="R8" s="81"/>
      <c r="S8" s="81"/>
      <c r="T8" s="81"/>
      <c r="U8" s="81"/>
      <c r="V8" s="81"/>
      <c r="W8" s="82"/>
    </row>
    <row r="9" spans="1:23" ht="15" customHeight="1">
      <c r="A9" s="88" t="s">
        <v>10</v>
      </c>
      <c r="B9" s="89"/>
      <c r="C9" s="89"/>
      <c r="D9" s="90"/>
      <c r="E9" s="88" t="s">
        <v>11</v>
      </c>
      <c r="F9" s="89"/>
      <c r="G9" s="89"/>
      <c r="H9" s="89"/>
      <c r="I9" s="94">
        <v>48</v>
      </c>
      <c r="J9" s="95"/>
      <c r="K9" s="90" t="s">
        <v>0</v>
      </c>
      <c r="L9" s="98" t="s">
        <v>12</v>
      </c>
      <c r="M9" s="99"/>
      <c r="N9" s="100"/>
      <c r="O9" s="95">
        <v>42</v>
      </c>
      <c r="P9" s="95"/>
      <c r="Q9" s="90" t="s">
        <v>0</v>
      </c>
      <c r="R9" s="98" t="s">
        <v>13</v>
      </c>
      <c r="S9" s="99"/>
      <c r="T9" s="100"/>
      <c r="U9" s="95">
        <v>2</v>
      </c>
      <c r="V9" s="95"/>
      <c r="W9" s="90" t="s">
        <v>0</v>
      </c>
    </row>
    <row r="10" spans="1:23" ht="15" customHeight="1">
      <c r="A10" s="91"/>
      <c r="B10" s="92"/>
      <c r="C10" s="92"/>
      <c r="D10" s="93"/>
      <c r="E10" s="101" t="s">
        <v>14</v>
      </c>
      <c r="F10" s="102"/>
      <c r="G10" s="102"/>
      <c r="H10" s="102"/>
      <c r="I10" s="96"/>
      <c r="J10" s="97"/>
      <c r="K10" s="93"/>
      <c r="L10" s="101" t="s">
        <v>10</v>
      </c>
      <c r="M10" s="102"/>
      <c r="N10" s="103"/>
      <c r="O10" s="97"/>
      <c r="P10" s="97"/>
      <c r="Q10" s="93"/>
      <c r="R10" s="101" t="s">
        <v>10</v>
      </c>
      <c r="S10" s="102"/>
      <c r="T10" s="103"/>
      <c r="U10" s="97"/>
      <c r="V10" s="97"/>
      <c r="W10" s="93"/>
    </row>
    <row r="11" spans="1:23" ht="15" customHeight="1">
      <c r="A11" s="77" t="s">
        <v>15</v>
      </c>
      <c r="B11" s="78"/>
      <c r="C11" s="78"/>
      <c r="D11" s="79"/>
      <c r="E11" s="88" t="s">
        <v>16</v>
      </c>
      <c r="F11" s="89"/>
      <c r="G11" s="89"/>
      <c r="H11" s="89"/>
      <c r="I11" s="94">
        <v>4</v>
      </c>
      <c r="J11" s="95"/>
      <c r="K11" s="90" t="s">
        <v>0</v>
      </c>
      <c r="L11" s="88" t="s">
        <v>17</v>
      </c>
      <c r="M11" s="89"/>
      <c r="N11" s="114"/>
      <c r="O11" s="95">
        <v>37</v>
      </c>
      <c r="P11" s="95"/>
      <c r="Q11" s="90" t="s">
        <v>0</v>
      </c>
      <c r="R11" s="88" t="s">
        <v>17</v>
      </c>
      <c r="S11" s="89"/>
      <c r="T11" s="114"/>
      <c r="U11" s="95">
        <v>2</v>
      </c>
      <c r="V11" s="95"/>
      <c r="W11" s="90" t="s">
        <v>0</v>
      </c>
    </row>
    <row r="12" spans="1:23" ht="15" customHeight="1">
      <c r="A12" s="104"/>
      <c r="B12" s="105"/>
      <c r="C12" s="105"/>
      <c r="D12" s="106"/>
      <c r="E12" s="110"/>
      <c r="F12" s="65"/>
      <c r="G12" s="65"/>
      <c r="H12" s="65"/>
      <c r="I12" s="111"/>
      <c r="J12" s="112"/>
      <c r="K12" s="113"/>
      <c r="L12" s="101" t="s">
        <v>10</v>
      </c>
      <c r="M12" s="102"/>
      <c r="N12" s="103"/>
      <c r="O12" s="97"/>
      <c r="P12" s="97"/>
      <c r="Q12" s="93"/>
      <c r="R12" s="101" t="s">
        <v>10</v>
      </c>
      <c r="S12" s="102"/>
      <c r="T12" s="103"/>
      <c r="U12" s="97"/>
      <c r="V12" s="97"/>
      <c r="W12" s="93"/>
    </row>
    <row r="13" spans="1:23" ht="15" customHeight="1">
      <c r="A13" s="104"/>
      <c r="B13" s="105"/>
      <c r="C13" s="105"/>
      <c r="D13" s="106"/>
      <c r="E13" s="110"/>
      <c r="F13" s="65"/>
      <c r="G13" s="65"/>
      <c r="H13" s="65"/>
      <c r="I13" s="111"/>
      <c r="J13" s="112"/>
      <c r="K13" s="113"/>
      <c r="L13" s="88" t="s">
        <v>18</v>
      </c>
      <c r="M13" s="89"/>
      <c r="N13" s="114"/>
      <c r="O13" s="95">
        <v>5</v>
      </c>
      <c r="P13" s="95"/>
      <c r="Q13" s="90" t="s">
        <v>0</v>
      </c>
      <c r="R13" s="88" t="s">
        <v>18</v>
      </c>
      <c r="S13" s="89"/>
      <c r="T13" s="114"/>
      <c r="U13" s="95">
        <v>0</v>
      </c>
      <c r="V13" s="95"/>
      <c r="W13" s="90" t="s">
        <v>0</v>
      </c>
    </row>
    <row r="14" spans="1:23" ht="15" customHeight="1">
      <c r="A14" s="107"/>
      <c r="B14" s="108"/>
      <c r="C14" s="108"/>
      <c r="D14" s="109"/>
      <c r="E14" s="91"/>
      <c r="F14" s="92"/>
      <c r="G14" s="92"/>
      <c r="H14" s="92"/>
      <c r="I14" s="96"/>
      <c r="J14" s="97"/>
      <c r="K14" s="93"/>
      <c r="L14" s="101" t="s">
        <v>10</v>
      </c>
      <c r="M14" s="102"/>
      <c r="N14" s="103"/>
      <c r="O14" s="97"/>
      <c r="P14" s="97"/>
      <c r="Q14" s="93"/>
      <c r="R14" s="101" t="s">
        <v>10</v>
      </c>
      <c r="S14" s="102"/>
      <c r="T14" s="103"/>
      <c r="U14" s="97"/>
      <c r="V14" s="97"/>
      <c r="W14" s="93"/>
    </row>
    <row r="15" spans="1:23" ht="30" customHeight="1">
      <c r="A15" s="123" t="s">
        <v>19</v>
      </c>
      <c r="B15" s="124"/>
      <c r="C15" s="124"/>
      <c r="D15" s="125"/>
      <c r="E15" s="127" t="s">
        <v>20</v>
      </c>
      <c r="F15" s="128"/>
      <c r="G15" s="128"/>
      <c r="H15" s="128"/>
      <c r="I15" s="128"/>
      <c r="J15" s="128"/>
      <c r="K15" s="128"/>
      <c r="L15" s="128"/>
      <c r="M15" s="128"/>
      <c r="N15" s="128"/>
      <c r="O15" s="128"/>
      <c r="P15" s="128"/>
      <c r="Q15" s="129"/>
      <c r="R15" s="107" t="s">
        <v>21</v>
      </c>
      <c r="S15" s="108"/>
      <c r="T15" s="109"/>
      <c r="U15" s="130" t="s">
        <v>22</v>
      </c>
      <c r="V15" s="131"/>
      <c r="W15" s="132"/>
    </row>
    <row r="16" spans="1:23" ht="30" customHeight="1">
      <c r="A16" s="123"/>
      <c r="B16" s="126"/>
      <c r="C16" s="126"/>
      <c r="D16" s="125"/>
      <c r="E16" s="71" t="s">
        <v>61</v>
      </c>
      <c r="F16" s="117"/>
      <c r="G16" s="117"/>
      <c r="H16" s="117"/>
      <c r="I16" s="117"/>
      <c r="J16" s="117"/>
      <c r="K16" s="117"/>
      <c r="L16" s="117"/>
      <c r="M16" s="117"/>
      <c r="N16" s="118"/>
      <c r="O16" s="115">
        <v>8</v>
      </c>
      <c r="P16" s="116"/>
      <c r="Q16" s="7" t="s">
        <v>0</v>
      </c>
      <c r="R16" s="115">
        <v>3</v>
      </c>
      <c r="S16" s="116"/>
      <c r="T16" s="4" t="s">
        <v>0</v>
      </c>
      <c r="U16" s="119">
        <v>1</v>
      </c>
      <c r="V16" s="120"/>
      <c r="W16" s="8" t="s">
        <v>0</v>
      </c>
    </row>
    <row r="17" spans="1:23" ht="30" customHeight="1">
      <c r="A17" s="123"/>
      <c r="B17" s="126"/>
      <c r="C17" s="126"/>
      <c r="D17" s="125"/>
      <c r="E17" s="71" t="s">
        <v>62</v>
      </c>
      <c r="F17" s="117"/>
      <c r="G17" s="117"/>
      <c r="H17" s="117"/>
      <c r="I17" s="117"/>
      <c r="J17" s="117"/>
      <c r="K17" s="117"/>
      <c r="L17" s="117"/>
      <c r="M17" s="117"/>
      <c r="N17" s="118"/>
      <c r="O17" s="115">
        <v>15</v>
      </c>
      <c r="P17" s="116"/>
      <c r="Q17" s="7" t="s">
        <v>0</v>
      </c>
      <c r="R17" s="115">
        <v>5</v>
      </c>
      <c r="S17" s="116"/>
      <c r="T17" s="4" t="s">
        <v>0</v>
      </c>
      <c r="U17" s="71"/>
      <c r="V17" s="72"/>
      <c r="W17" s="8" t="s">
        <v>0</v>
      </c>
    </row>
    <row r="18" spans="1:23" ht="30" customHeight="1">
      <c r="A18" s="123"/>
      <c r="B18" s="126"/>
      <c r="C18" s="126"/>
      <c r="D18" s="125"/>
      <c r="E18" s="71" t="s">
        <v>63</v>
      </c>
      <c r="F18" s="117"/>
      <c r="G18" s="117"/>
      <c r="H18" s="117"/>
      <c r="I18" s="117"/>
      <c r="J18" s="117"/>
      <c r="K18" s="117"/>
      <c r="L18" s="117"/>
      <c r="M18" s="117"/>
      <c r="N18" s="118"/>
      <c r="O18" s="115">
        <v>5</v>
      </c>
      <c r="P18" s="116"/>
      <c r="Q18" s="7" t="s">
        <v>0</v>
      </c>
      <c r="R18" s="115">
        <v>1</v>
      </c>
      <c r="S18" s="116"/>
      <c r="T18" s="4" t="s">
        <v>0</v>
      </c>
      <c r="U18" s="71">
        <v>1</v>
      </c>
      <c r="V18" s="72"/>
      <c r="W18" s="8" t="s">
        <v>0</v>
      </c>
    </row>
    <row r="19" spans="1:23" ht="30" customHeight="1">
      <c r="A19" s="83"/>
      <c r="B19" s="84"/>
      <c r="C19" s="84"/>
      <c r="D19" s="85"/>
      <c r="E19" s="71" t="s">
        <v>64</v>
      </c>
      <c r="F19" s="117"/>
      <c r="G19" s="117"/>
      <c r="H19" s="117"/>
      <c r="I19" s="117"/>
      <c r="J19" s="117"/>
      <c r="K19" s="117"/>
      <c r="L19" s="117"/>
      <c r="M19" s="117"/>
      <c r="N19" s="118"/>
      <c r="O19" s="115">
        <v>2</v>
      </c>
      <c r="P19" s="116"/>
      <c r="Q19" s="7" t="s">
        <v>0</v>
      </c>
      <c r="R19" s="115">
        <v>0</v>
      </c>
      <c r="S19" s="116"/>
      <c r="T19" s="4" t="s">
        <v>0</v>
      </c>
      <c r="U19" s="71"/>
      <c r="V19" s="72"/>
      <c r="W19" s="8" t="s">
        <v>0</v>
      </c>
    </row>
    <row r="20" spans="1:23" ht="24.75" customHeight="1">
      <c r="A20" s="121" t="s">
        <v>4</v>
      </c>
      <c r="B20" s="121"/>
      <c r="C20" s="121"/>
      <c r="D20" s="121"/>
      <c r="E20" s="121"/>
      <c r="F20" s="121"/>
      <c r="G20" s="121"/>
      <c r="H20" s="121"/>
      <c r="I20" s="121"/>
      <c r="J20" s="121"/>
      <c r="K20" s="121"/>
      <c r="L20" s="121"/>
      <c r="M20" s="121"/>
      <c r="N20" s="121"/>
      <c r="O20" s="121"/>
      <c r="P20" s="121"/>
      <c r="Q20" s="121"/>
      <c r="R20" s="121"/>
      <c r="S20" s="121"/>
      <c r="T20" s="121"/>
      <c r="U20" s="121"/>
      <c r="V20" s="121"/>
      <c r="W20" s="121"/>
    </row>
    <row r="21" spans="2:23" ht="12" customHeight="1">
      <c r="B21" s="122" t="s">
        <v>55</v>
      </c>
      <c r="C21" s="122"/>
      <c r="D21" s="122"/>
      <c r="E21" s="122"/>
      <c r="F21" s="122"/>
      <c r="G21" s="122"/>
      <c r="H21" s="122"/>
      <c r="I21" s="122"/>
      <c r="J21" s="122"/>
      <c r="K21" s="122"/>
      <c r="L21" s="122"/>
      <c r="M21" s="122"/>
      <c r="N21" s="122"/>
      <c r="O21" s="122"/>
      <c r="P21" s="122"/>
      <c r="Q21" s="122"/>
      <c r="R21" s="122"/>
      <c r="S21" s="122"/>
      <c r="T21" s="122"/>
      <c r="U21" s="122"/>
      <c r="V21" s="122"/>
      <c r="W21" s="122"/>
    </row>
    <row r="22" spans="1:23" ht="12" customHeight="1">
      <c r="A22" s="19"/>
      <c r="B22" s="122"/>
      <c r="C22" s="122"/>
      <c r="D22" s="122"/>
      <c r="E22" s="122"/>
      <c r="F22" s="122"/>
      <c r="G22" s="122"/>
      <c r="H22" s="122"/>
      <c r="I22" s="122"/>
      <c r="J22" s="122"/>
      <c r="K22" s="122"/>
      <c r="L22" s="122"/>
      <c r="M22" s="122"/>
      <c r="N22" s="122"/>
      <c r="O22" s="122"/>
      <c r="P22" s="122"/>
      <c r="Q22" s="122"/>
      <c r="R22" s="122"/>
      <c r="S22" s="122"/>
      <c r="T22" s="122"/>
      <c r="U22" s="122"/>
      <c r="V22" s="122"/>
      <c r="W22" s="122"/>
    </row>
    <row r="23" spans="1:23" ht="12" customHeight="1">
      <c r="A23" s="19"/>
      <c r="B23" s="122"/>
      <c r="C23" s="122"/>
      <c r="D23" s="122"/>
      <c r="E23" s="122"/>
      <c r="F23" s="122"/>
      <c r="G23" s="122"/>
      <c r="H23" s="122"/>
      <c r="I23" s="122"/>
      <c r="J23" s="122"/>
      <c r="K23" s="122"/>
      <c r="L23" s="122"/>
      <c r="M23" s="122"/>
      <c r="N23" s="122"/>
      <c r="O23" s="122"/>
      <c r="P23" s="122"/>
      <c r="Q23" s="122"/>
      <c r="R23" s="122"/>
      <c r="S23" s="122"/>
      <c r="T23" s="122"/>
      <c r="U23" s="122"/>
      <c r="V23" s="122"/>
      <c r="W23" s="122"/>
    </row>
    <row r="24" spans="2:23" ht="12" customHeight="1">
      <c r="B24" s="133" t="s">
        <v>53</v>
      </c>
      <c r="C24" s="133"/>
      <c r="D24" s="133"/>
      <c r="E24" s="133"/>
      <c r="F24" s="133"/>
      <c r="G24" s="133"/>
      <c r="H24" s="133"/>
      <c r="I24" s="133"/>
      <c r="J24" s="133"/>
      <c r="K24" s="133"/>
      <c r="L24" s="133"/>
      <c r="M24" s="133"/>
      <c r="N24" s="133"/>
      <c r="O24" s="133"/>
      <c r="P24" s="133"/>
      <c r="Q24" s="133"/>
      <c r="R24" s="133"/>
      <c r="S24" s="133"/>
      <c r="T24" s="133"/>
      <c r="U24" s="133"/>
      <c r="V24" s="133"/>
      <c r="W24" s="133"/>
    </row>
    <row r="25" spans="1:23" ht="12" customHeight="1">
      <c r="A25" s="28"/>
      <c r="B25" s="133"/>
      <c r="C25" s="133"/>
      <c r="D25" s="133"/>
      <c r="E25" s="133"/>
      <c r="F25" s="133"/>
      <c r="G25" s="133"/>
      <c r="H25" s="133"/>
      <c r="I25" s="133"/>
      <c r="J25" s="133"/>
      <c r="K25" s="133"/>
      <c r="L25" s="133"/>
      <c r="M25" s="133"/>
      <c r="N25" s="133"/>
      <c r="O25" s="133"/>
      <c r="P25" s="133"/>
      <c r="Q25" s="133"/>
      <c r="R25" s="133"/>
      <c r="S25" s="133"/>
      <c r="T25" s="133"/>
      <c r="U25" s="133"/>
      <c r="V25" s="133"/>
      <c r="W25" s="133"/>
    </row>
    <row r="26" spans="1:23" ht="12" customHeight="1">
      <c r="A26" s="27"/>
      <c r="B26" s="133"/>
      <c r="C26" s="133"/>
      <c r="D26" s="133"/>
      <c r="E26" s="133"/>
      <c r="F26" s="133"/>
      <c r="G26" s="133"/>
      <c r="H26" s="133"/>
      <c r="I26" s="133"/>
      <c r="J26" s="133"/>
      <c r="K26" s="133"/>
      <c r="L26" s="133"/>
      <c r="M26" s="133"/>
      <c r="N26" s="133"/>
      <c r="O26" s="133"/>
      <c r="P26" s="133"/>
      <c r="Q26" s="133"/>
      <c r="R26" s="133"/>
      <c r="S26" s="133"/>
      <c r="T26" s="133"/>
      <c r="U26" s="133"/>
      <c r="V26" s="133"/>
      <c r="W26" s="133"/>
    </row>
    <row r="27" spans="1:23" ht="24" customHeight="1">
      <c r="A27" s="64" t="s">
        <v>74</v>
      </c>
      <c r="B27" s="64"/>
      <c r="C27" s="64"/>
      <c r="D27" s="64"/>
      <c r="E27" s="64"/>
      <c r="F27" s="64"/>
      <c r="G27" s="1"/>
      <c r="H27" s="6"/>
      <c r="I27" s="6"/>
      <c r="J27" s="6"/>
      <c r="K27" s="6"/>
      <c r="L27" s="6"/>
      <c r="M27" s="6"/>
      <c r="N27" s="6"/>
      <c r="O27" s="6"/>
      <c r="P27" s="6"/>
      <c r="Q27" s="6"/>
      <c r="R27" s="65"/>
      <c r="S27" s="65"/>
      <c r="T27" s="65"/>
      <c r="U27" s="66"/>
      <c r="V27" s="66"/>
      <c r="W27" s="66"/>
    </row>
    <row r="28" spans="1:23" ht="30" customHeight="1" thickBot="1">
      <c r="A28" s="22" t="s">
        <v>75</v>
      </c>
      <c r="B28" s="2"/>
      <c r="C28" s="2"/>
      <c r="D28" s="2"/>
      <c r="E28" s="2"/>
      <c r="F28" s="2"/>
      <c r="G28" s="2"/>
      <c r="H28" s="2"/>
      <c r="I28" s="2"/>
      <c r="J28" s="2"/>
      <c r="K28" s="2"/>
      <c r="L28" s="2"/>
      <c r="M28" s="2"/>
      <c r="N28" s="2"/>
      <c r="O28" s="2"/>
      <c r="P28" s="2"/>
      <c r="Q28" s="2"/>
      <c r="R28" s="2"/>
      <c r="S28" s="2"/>
      <c r="T28" s="2"/>
      <c r="U28" s="2"/>
      <c r="V28" s="2"/>
      <c r="W28" s="2"/>
    </row>
    <row r="29" spans="1:23" ht="30" customHeight="1" thickBot="1">
      <c r="A29" s="134" t="s">
        <v>37</v>
      </c>
      <c r="B29" s="135"/>
      <c r="C29" s="135"/>
      <c r="D29" s="135"/>
      <c r="E29" s="136"/>
      <c r="F29" s="137">
        <v>2</v>
      </c>
      <c r="G29" s="138"/>
      <c r="H29" s="138"/>
      <c r="I29" s="16" t="s">
        <v>0</v>
      </c>
      <c r="J29" s="139"/>
      <c r="K29" s="140"/>
      <c r="L29" s="140"/>
      <c r="M29" s="140"/>
      <c r="N29" s="140"/>
      <c r="O29" s="140"/>
      <c r="P29" s="140"/>
      <c r="Q29" s="140"/>
      <c r="R29" s="140"/>
      <c r="S29" s="140"/>
      <c r="T29" s="140"/>
      <c r="U29" s="140"/>
      <c r="V29" s="140"/>
      <c r="W29" s="140"/>
    </row>
    <row r="30" spans="1:23" ht="30" customHeight="1">
      <c r="A30" s="123" t="s">
        <v>3</v>
      </c>
      <c r="B30" s="65"/>
      <c r="C30" s="65"/>
      <c r="D30" s="65"/>
      <c r="E30" s="113"/>
      <c r="F30" s="141" t="s">
        <v>66</v>
      </c>
      <c r="G30" s="142"/>
      <c r="H30" s="142"/>
      <c r="I30" s="142"/>
      <c r="J30" s="142"/>
      <c r="K30" s="142"/>
      <c r="L30" s="143"/>
      <c r="M30" s="31">
        <v>2</v>
      </c>
      <c r="N30" s="17" t="s">
        <v>0</v>
      </c>
      <c r="O30" s="144"/>
      <c r="P30" s="145"/>
      <c r="Q30" s="145"/>
      <c r="R30" s="145"/>
      <c r="S30" s="145"/>
      <c r="T30" s="145"/>
      <c r="U30" s="146"/>
      <c r="V30" s="15"/>
      <c r="W30" s="18" t="s">
        <v>0</v>
      </c>
    </row>
    <row r="31" spans="1:23" ht="30" customHeight="1">
      <c r="A31" s="110"/>
      <c r="B31" s="65"/>
      <c r="C31" s="65"/>
      <c r="D31" s="65"/>
      <c r="E31" s="113"/>
      <c r="F31" s="147"/>
      <c r="G31" s="148"/>
      <c r="H31" s="148"/>
      <c r="I31" s="148"/>
      <c r="J31" s="148"/>
      <c r="K31" s="148"/>
      <c r="L31" s="149"/>
      <c r="M31" s="14"/>
      <c r="N31" s="17" t="s">
        <v>0</v>
      </c>
      <c r="O31" s="144"/>
      <c r="P31" s="145"/>
      <c r="Q31" s="145"/>
      <c r="R31" s="145"/>
      <c r="S31" s="145"/>
      <c r="T31" s="145"/>
      <c r="U31" s="146"/>
      <c r="V31" s="15"/>
      <c r="W31" s="18" t="s">
        <v>0</v>
      </c>
    </row>
    <row r="32" spans="1:23" ht="30" customHeight="1">
      <c r="A32" s="110"/>
      <c r="B32" s="65"/>
      <c r="C32" s="65"/>
      <c r="D32" s="65"/>
      <c r="E32" s="113"/>
      <c r="F32" s="147"/>
      <c r="G32" s="148"/>
      <c r="H32" s="148"/>
      <c r="I32" s="148"/>
      <c r="J32" s="148"/>
      <c r="K32" s="148"/>
      <c r="L32" s="149"/>
      <c r="M32" s="14"/>
      <c r="N32" s="17" t="s">
        <v>0</v>
      </c>
      <c r="O32" s="144"/>
      <c r="P32" s="145"/>
      <c r="Q32" s="145"/>
      <c r="R32" s="145"/>
      <c r="S32" s="145"/>
      <c r="T32" s="145"/>
      <c r="U32" s="146"/>
      <c r="V32" s="15"/>
      <c r="W32" s="18" t="s">
        <v>0</v>
      </c>
    </row>
    <row r="33" spans="1:23" ht="30" customHeight="1">
      <c r="A33" s="150" t="s">
        <v>28</v>
      </c>
      <c r="B33" s="151"/>
      <c r="C33" s="151"/>
      <c r="D33" s="151"/>
      <c r="E33" s="151"/>
      <c r="F33" s="151"/>
      <c r="G33" s="151"/>
      <c r="H33" s="151"/>
      <c r="I33" s="151"/>
      <c r="J33" s="151"/>
      <c r="K33" s="151"/>
      <c r="L33" s="151"/>
      <c r="M33" s="151"/>
      <c r="N33" s="151"/>
      <c r="O33" s="151"/>
      <c r="P33" s="151"/>
      <c r="Q33" s="151"/>
      <c r="R33" s="151"/>
      <c r="S33" s="151"/>
      <c r="T33" s="151"/>
      <c r="U33" s="151"/>
      <c r="V33" s="151"/>
      <c r="W33" s="151"/>
    </row>
    <row r="34" spans="1:23" ht="30" customHeight="1">
      <c r="A34" s="3"/>
      <c r="B34" s="2"/>
      <c r="C34" s="2"/>
      <c r="D34" s="2"/>
      <c r="E34" s="2"/>
      <c r="F34" s="2"/>
      <c r="G34" s="2"/>
      <c r="H34" s="2"/>
      <c r="I34" s="2"/>
      <c r="J34" s="2"/>
      <c r="K34" s="2"/>
      <c r="L34" s="2"/>
      <c r="M34" s="2"/>
      <c r="N34" s="2"/>
      <c r="O34" s="2"/>
      <c r="P34" s="2"/>
      <c r="Q34" s="2"/>
      <c r="R34" s="2"/>
      <c r="S34" s="2"/>
      <c r="T34" s="42"/>
      <c r="V34" s="2"/>
      <c r="W34" s="2"/>
    </row>
    <row r="35" spans="1:23" ht="30" customHeight="1">
      <c r="A35" s="9" t="s">
        <v>52</v>
      </c>
      <c r="B35" s="10"/>
      <c r="C35" s="11"/>
      <c r="D35" s="11"/>
      <c r="F35" s="43"/>
      <c r="G35" s="11"/>
      <c r="H35" s="11"/>
      <c r="I35" s="11"/>
      <c r="J35" s="11"/>
      <c r="K35" s="11"/>
      <c r="L35" s="11"/>
      <c r="M35" s="11"/>
      <c r="N35" s="11"/>
      <c r="P35" s="11"/>
      <c r="Q35" s="12"/>
      <c r="R35" s="152" t="s">
        <v>38</v>
      </c>
      <c r="S35" s="152"/>
      <c r="T35" s="152"/>
      <c r="U35" s="12"/>
      <c r="V35" s="12"/>
      <c r="W35" s="12"/>
    </row>
    <row r="36" spans="1:23" ht="30" customHeight="1">
      <c r="A36" s="153" t="s">
        <v>29</v>
      </c>
      <c r="B36" s="154"/>
      <c r="C36" s="157" t="s">
        <v>23</v>
      </c>
      <c r="D36" s="158"/>
      <c r="E36" s="158"/>
      <c r="F36" s="158"/>
      <c r="G36" s="158"/>
      <c r="H36" s="158"/>
      <c r="I36" s="158"/>
      <c r="J36" s="158"/>
      <c r="K36" s="158"/>
      <c r="L36" s="158" t="s">
        <v>24</v>
      </c>
      <c r="M36" s="158"/>
      <c r="N36" s="159"/>
      <c r="O36" s="160" t="s">
        <v>40</v>
      </c>
      <c r="P36" s="161"/>
      <c r="Q36" s="162"/>
      <c r="R36" s="160" t="s">
        <v>41</v>
      </c>
      <c r="S36" s="161"/>
      <c r="T36" s="162"/>
      <c r="U36" s="166" t="s">
        <v>25</v>
      </c>
      <c r="V36" s="166"/>
      <c r="W36" s="166"/>
    </row>
    <row r="37" spans="1:23" ht="30" customHeight="1">
      <c r="A37" s="155"/>
      <c r="B37" s="156"/>
      <c r="C37" s="167" t="s">
        <v>26</v>
      </c>
      <c r="D37" s="167"/>
      <c r="E37" s="167"/>
      <c r="F37" s="167" t="s">
        <v>30</v>
      </c>
      <c r="G37" s="167"/>
      <c r="H37" s="167"/>
      <c r="I37" s="167" t="s">
        <v>27</v>
      </c>
      <c r="J37" s="167"/>
      <c r="K37" s="167"/>
      <c r="L37" s="167" t="s">
        <v>39</v>
      </c>
      <c r="M37" s="167"/>
      <c r="N37" s="167"/>
      <c r="O37" s="163"/>
      <c r="P37" s="164"/>
      <c r="Q37" s="165"/>
      <c r="R37" s="163"/>
      <c r="S37" s="164"/>
      <c r="T37" s="165"/>
      <c r="U37" s="166"/>
      <c r="V37" s="166"/>
      <c r="W37" s="166"/>
    </row>
    <row r="38" spans="1:25" ht="30" customHeight="1">
      <c r="A38" s="29">
        <v>4</v>
      </c>
      <c r="B38" s="26" t="s">
        <v>54</v>
      </c>
      <c r="C38" s="168">
        <v>300000</v>
      </c>
      <c r="D38" s="168"/>
      <c r="E38" s="168"/>
      <c r="F38" s="168">
        <v>20000</v>
      </c>
      <c r="G38" s="168"/>
      <c r="H38" s="168"/>
      <c r="I38" s="168">
        <v>30000</v>
      </c>
      <c r="J38" s="168"/>
      <c r="K38" s="168"/>
      <c r="L38" s="168">
        <v>10000</v>
      </c>
      <c r="M38" s="168"/>
      <c r="N38" s="168"/>
      <c r="O38" s="168">
        <f>SUM(C38:N38)</f>
        <v>360000</v>
      </c>
      <c r="P38" s="168"/>
      <c r="Q38" s="168"/>
      <c r="R38" s="169" t="str">
        <f>VLOOKUP(U38,$Y$39:$Z$40,2,FALSE)</f>
        <v>100,000</v>
      </c>
      <c r="S38" s="170"/>
      <c r="T38" s="171"/>
      <c r="U38" s="49" t="s">
        <v>67</v>
      </c>
      <c r="V38" s="50"/>
      <c r="W38" s="51"/>
      <c r="Y38" s="33" t="s">
        <v>76</v>
      </c>
    </row>
    <row r="39" spans="1:28" ht="30" customHeight="1">
      <c r="A39" s="29">
        <v>5</v>
      </c>
      <c r="B39" s="26" t="s">
        <v>54</v>
      </c>
      <c r="C39" s="168">
        <v>300000</v>
      </c>
      <c r="D39" s="168"/>
      <c r="E39" s="168"/>
      <c r="F39" s="168">
        <v>20000</v>
      </c>
      <c r="G39" s="168"/>
      <c r="H39" s="168"/>
      <c r="I39" s="168">
        <v>30000</v>
      </c>
      <c r="J39" s="168"/>
      <c r="K39" s="168"/>
      <c r="L39" s="168">
        <v>10000</v>
      </c>
      <c r="M39" s="168"/>
      <c r="N39" s="168"/>
      <c r="O39" s="168">
        <f aca="true" t="shared" si="0" ref="O39:O48">SUM(C39:N39)</f>
        <v>360000</v>
      </c>
      <c r="P39" s="168"/>
      <c r="Q39" s="168"/>
      <c r="R39" s="169" t="str">
        <f>VLOOKUP(U38,$Y$39:$Z$40,2,FALSE)</f>
        <v>100,000</v>
      </c>
      <c r="S39" s="170"/>
      <c r="T39" s="171"/>
      <c r="U39" s="52"/>
      <c r="V39" s="53"/>
      <c r="W39" s="54"/>
      <c r="Y39" s="36" t="s">
        <v>72</v>
      </c>
      <c r="Z39" s="37" t="str">
        <f>IF(O38&gt;70000,"70,000",O38)</f>
        <v>70,000</v>
      </c>
      <c r="AB39" s="34"/>
    </row>
    <row r="40" spans="1:28" ht="30" customHeight="1">
      <c r="A40" s="29">
        <v>6</v>
      </c>
      <c r="B40" s="26" t="s">
        <v>54</v>
      </c>
      <c r="C40" s="168">
        <v>300000</v>
      </c>
      <c r="D40" s="168"/>
      <c r="E40" s="168"/>
      <c r="F40" s="168">
        <v>20000</v>
      </c>
      <c r="G40" s="168"/>
      <c r="H40" s="168"/>
      <c r="I40" s="168">
        <v>30000</v>
      </c>
      <c r="J40" s="168"/>
      <c r="K40" s="168"/>
      <c r="L40" s="168">
        <v>10000</v>
      </c>
      <c r="M40" s="168"/>
      <c r="N40" s="168"/>
      <c r="O40" s="168">
        <f t="shared" si="0"/>
        <v>360000</v>
      </c>
      <c r="P40" s="168"/>
      <c r="Q40" s="168"/>
      <c r="R40" s="169" t="str">
        <f>VLOOKUP(U38,$Y$39:$Z$40,2,FALSE)</f>
        <v>100,000</v>
      </c>
      <c r="S40" s="170"/>
      <c r="T40" s="171"/>
      <c r="U40" s="52"/>
      <c r="V40" s="53"/>
      <c r="W40" s="54"/>
      <c r="Y40" s="36" t="s">
        <v>73</v>
      </c>
      <c r="Z40" s="37" t="str">
        <f>IF(O38&gt;100000,"100,000",O38)</f>
        <v>100,000</v>
      </c>
      <c r="AA40" s="35"/>
      <c r="AB40" s="34"/>
    </row>
    <row r="41" spans="1:28" ht="30" customHeight="1">
      <c r="A41" s="29">
        <v>7</v>
      </c>
      <c r="B41" s="26" t="s">
        <v>54</v>
      </c>
      <c r="C41" s="168">
        <v>300000</v>
      </c>
      <c r="D41" s="168"/>
      <c r="E41" s="168"/>
      <c r="F41" s="168">
        <v>20000</v>
      </c>
      <c r="G41" s="168"/>
      <c r="H41" s="168"/>
      <c r="I41" s="168">
        <v>30000</v>
      </c>
      <c r="J41" s="168"/>
      <c r="K41" s="168"/>
      <c r="L41" s="168">
        <v>10000</v>
      </c>
      <c r="M41" s="168"/>
      <c r="N41" s="168"/>
      <c r="O41" s="168">
        <f t="shared" si="0"/>
        <v>360000</v>
      </c>
      <c r="P41" s="168"/>
      <c r="Q41" s="168"/>
      <c r="R41" s="169" t="str">
        <f>VLOOKUP(U38,$Y$39:$Z$40,2,FALSE)</f>
        <v>100,000</v>
      </c>
      <c r="S41" s="170"/>
      <c r="T41" s="171"/>
      <c r="U41" s="52"/>
      <c r="V41" s="53"/>
      <c r="W41" s="54"/>
      <c r="Y41" s="33" t="s">
        <v>77</v>
      </c>
      <c r="AA41" s="35"/>
      <c r="AB41" s="34"/>
    </row>
    <row r="42" spans="1:28" ht="30" customHeight="1">
      <c r="A42" s="29">
        <v>8</v>
      </c>
      <c r="B42" s="26" t="s">
        <v>54</v>
      </c>
      <c r="C42" s="168">
        <v>300000</v>
      </c>
      <c r="D42" s="168"/>
      <c r="E42" s="168"/>
      <c r="F42" s="168">
        <v>20000</v>
      </c>
      <c r="G42" s="168"/>
      <c r="H42" s="168"/>
      <c r="I42" s="168">
        <v>30000</v>
      </c>
      <c r="J42" s="168"/>
      <c r="K42" s="168"/>
      <c r="L42" s="168">
        <v>10000</v>
      </c>
      <c r="M42" s="168"/>
      <c r="N42" s="168"/>
      <c r="O42" s="168">
        <f t="shared" si="0"/>
        <v>360000</v>
      </c>
      <c r="P42" s="168"/>
      <c r="Q42" s="168"/>
      <c r="R42" s="169" t="str">
        <f>VLOOKUP(U38,$Y$39:$Z$40,2,FALSE)</f>
        <v>100,000</v>
      </c>
      <c r="S42" s="170"/>
      <c r="T42" s="171"/>
      <c r="U42" s="52"/>
      <c r="V42" s="53"/>
      <c r="W42" s="54"/>
      <c r="Y42" s="36" t="s">
        <v>72</v>
      </c>
      <c r="Z42" s="44">
        <f>R38+R39+R40+R41+R42+R43</f>
        <v>600000</v>
      </c>
      <c r="AA42" s="35"/>
      <c r="AB42" s="34"/>
    </row>
    <row r="43" spans="1:28" ht="30" customHeight="1">
      <c r="A43" s="29">
        <v>9</v>
      </c>
      <c r="B43" s="26" t="s">
        <v>54</v>
      </c>
      <c r="C43" s="168">
        <v>300000</v>
      </c>
      <c r="D43" s="168"/>
      <c r="E43" s="168"/>
      <c r="F43" s="168">
        <v>20000</v>
      </c>
      <c r="G43" s="168"/>
      <c r="H43" s="168"/>
      <c r="I43" s="168">
        <v>30000</v>
      </c>
      <c r="J43" s="168"/>
      <c r="K43" s="168"/>
      <c r="L43" s="168">
        <v>10000</v>
      </c>
      <c r="M43" s="168"/>
      <c r="N43" s="168"/>
      <c r="O43" s="168">
        <f t="shared" si="0"/>
        <v>360000</v>
      </c>
      <c r="P43" s="168"/>
      <c r="Q43" s="168"/>
      <c r="R43" s="169" t="str">
        <f>VLOOKUP(U38,$Y$39:$Z$40,2,FALSE)</f>
        <v>100,000</v>
      </c>
      <c r="S43" s="170"/>
      <c r="T43" s="171"/>
      <c r="U43" s="52"/>
      <c r="V43" s="53"/>
      <c r="W43" s="54"/>
      <c r="Y43" s="36" t="s">
        <v>73</v>
      </c>
      <c r="Z43" s="44">
        <f>R38+R39+R40+R41+R42+R43+R44+R45+R46</f>
        <v>900000</v>
      </c>
      <c r="AA43" s="32"/>
      <c r="AB43" s="34"/>
    </row>
    <row r="44" spans="1:28" ht="30" customHeight="1">
      <c r="A44" s="29">
        <v>10</v>
      </c>
      <c r="B44" s="26" t="s">
        <v>54</v>
      </c>
      <c r="C44" s="168">
        <v>300000</v>
      </c>
      <c r="D44" s="168"/>
      <c r="E44" s="168"/>
      <c r="F44" s="168">
        <v>20000</v>
      </c>
      <c r="G44" s="168"/>
      <c r="H44" s="168"/>
      <c r="I44" s="168">
        <v>30000</v>
      </c>
      <c r="J44" s="168"/>
      <c r="K44" s="168"/>
      <c r="L44" s="168">
        <v>10000</v>
      </c>
      <c r="M44" s="168"/>
      <c r="N44" s="168"/>
      <c r="O44" s="168">
        <f t="shared" si="0"/>
        <v>360000</v>
      </c>
      <c r="P44" s="168"/>
      <c r="Q44" s="168"/>
      <c r="R44" s="169" t="str">
        <f>_xlfn.IFERROR(VLOOKUP(U38,$Y$40:$Z$40,2,FALSE),"")</f>
        <v>100,000</v>
      </c>
      <c r="S44" s="170"/>
      <c r="T44" s="171"/>
      <c r="U44" s="52"/>
      <c r="V44" s="53"/>
      <c r="W44" s="54"/>
      <c r="Z44" s="34"/>
      <c r="AA44" s="35"/>
      <c r="AB44" s="34"/>
    </row>
    <row r="45" spans="1:28" ht="30" customHeight="1">
      <c r="A45" s="23">
        <v>11</v>
      </c>
      <c r="B45" s="26" t="s">
        <v>54</v>
      </c>
      <c r="C45" s="168">
        <v>300000</v>
      </c>
      <c r="D45" s="168"/>
      <c r="E45" s="168"/>
      <c r="F45" s="168">
        <v>20000</v>
      </c>
      <c r="G45" s="168"/>
      <c r="H45" s="168"/>
      <c r="I45" s="168">
        <v>30000</v>
      </c>
      <c r="J45" s="168"/>
      <c r="K45" s="168"/>
      <c r="L45" s="168">
        <v>10000</v>
      </c>
      <c r="M45" s="168"/>
      <c r="N45" s="168"/>
      <c r="O45" s="168">
        <f t="shared" si="0"/>
        <v>360000</v>
      </c>
      <c r="P45" s="168"/>
      <c r="Q45" s="168"/>
      <c r="R45" s="169" t="str">
        <f>_xlfn.IFERROR(VLOOKUP(U38,$Y$40:$Z$40,2,FALSE),"")</f>
        <v>100,000</v>
      </c>
      <c r="S45" s="170"/>
      <c r="T45" s="171"/>
      <c r="U45" s="52"/>
      <c r="V45" s="53"/>
      <c r="W45" s="54"/>
      <c r="Z45" s="34"/>
      <c r="AA45" s="35"/>
      <c r="AB45" s="34"/>
    </row>
    <row r="46" spans="1:28" ht="30" customHeight="1">
      <c r="A46" s="29">
        <v>12</v>
      </c>
      <c r="B46" s="26" t="s">
        <v>54</v>
      </c>
      <c r="C46" s="168">
        <v>300000</v>
      </c>
      <c r="D46" s="168"/>
      <c r="E46" s="168"/>
      <c r="F46" s="168">
        <v>20000</v>
      </c>
      <c r="G46" s="168"/>
      <c r="H46" s="168"/>
      <c r="I46" s="168">
        <v>30000</v>
      </c>
      <c r="J46" s="168"/>
      <c r="K46" s="168"/>
      <c r="L46" s="168">
        <v>10000</v>
      </c>
      <c r="M46" s="168"/>
      <c r="N46" s="168"/>
      <c r="O46" s="168">
        <f t="shared" si="0"/>
        <v>360000</v>
      </c>
      <c r="P46" s="168"/>
      <c r="Q46" s="168"/>
      <c r="R46" s="169" t="str">
        <f>_xlfn.IFERROR(VLOOKUP(U38,$Y$40:$Z$40,2,FALSE),"")</f>
        <v>100,000</v>
      </c>
      <c r="S46" s="170"/>
      <c r="T46" s="171"/>
      <c r="U46" s="52"/>
      <c r="V46" s="53"/>
      <c r="W46" s="54"/>
      <c r="Z46" s="34"/>
      <c r="AA46" s="35"/>
      <c r="AB46" s="34"/>
    </row>
    <row r="47" spans="1:28" ht="30" customHeight="1">
      <c r="A47" s="29">
        <v>1</v>
      </c>
      <c r="B47" s="26" t="s">
        <v>54</v>
      </c>
      <c r="C47" s="168">
        <v>300000</v>
      </c>
      <c r="D47" s="168"/>
      <c r="E47" s="168"/>
      <c r="F47" s="168">
        <v>20000</v>
      </c>
      <c r="G47" s="168"/>
      <c r="H47" s="168"/>
      <c r="I47" s="168">
        <v>30000</v>
      </c>
      <c r="J47" s="168"/>
      <c r="K47" s="168"/>
      <c r="L47" s="168">
        <v>10000</v>
      </c>
      <c r="M47" s="168"/>
      <c r="N47" s="168"/>
      <c r="O47" s="168">
        <f t="shared" si="0"/>
        <v>360000</v>
      </c>
      <c r="P47" s="168"/>
      <c r="Q47" s="168"/>
      <c r="R47" s="169"/>
      <c r="S47" s="170"/>
      <c r="T47" s="171"/>
      <c r="U47" s="52"/>
      <c r="V47" s="53"/>
      <c r="W47" s="54"/>
      <c r="Z47" s="34"/>
      <c r="AA47" s="35"/>
      <c r="AB47" s="34"/>
    </row>
    <row r="48" spans="1:28" ht="30" customHeight="1">
      <c r="A48" s="29">
        <v>2</v>
      </c>
      <c r="B48" s="26" t="s">
        <v>54</v>
      </c>
      <c r="C48" s="168">
        <v>300000</v>
      </c>
      <c r="D48" s="168"/>
      <c r="E48" s="168"/>
      <c r="F48" s="168">
        <v>20000</v>
      </c>
      <c r="G48" s="168"/>
      <c r="H48" s="168"/>
      <c r="I48" s="168">
        <v>30000</v>
      </c>
      <c r="J48" s="168"/>
      <c r="K48" s="168"/>
      <c r="L48" s="168">
        <v>10000</v>
      </c>
      <c r="M48" s="168"/>
      <c r="N48" s="168"/>
      <c r="O48" s="168">
        <f t="shared" si="0"/>
        <v>360000</v>
      </c>
      <c r="P48" s="168"/>
      <c r="Q48" s="168"/>
      <c r="R48" s="169"/>
      <c r="S48" s="170"/>
      <c r="T48" s="171"/>
      <c r="U48" s="55"/>
      <c r="V48" s="56"/>
      <c r="W48" s="57"/>
      <c r="Z48" s="34"/>
      <c r="AA48" s="35"/>
      <c r="AB48" s="34"/>
    </row>
    <row r="49" spans="1:23" ht="30" customHeight="1">
      <c r="A49" s="173" t="s">
        <v>31</v>
      </c>
      <c r="B49" s="173"/>
      <c r="C49" s="168">
        <v>3300000</v>
      </c>
      <c r="D49" s="168"/>
      <c r="E49" s="168"/>
      <c r="F49" s="168">
        <f>SUM(F38:H48)</f>
        <v>220000</v>
      </c>
      <c r="G49" s="168"/>
      <c r="H49" s="168"/>
      <c r="I49" s="168">
        <f>SUM(I38:K48)</f>
        <v>330000</v>
      </c>
      <c r="J49" s="168"/>
      <c r="K49" s="168"/>
      <c r="L49" s="168">
        <f>SUM(L38:N48)</f>
        <v>110000</v>
      </c>
      <c r="M49" s="168"/>
      <c r="N49" s="168"/>
      <c r="O49" s="168">
        <f>SUM(O38:Q48)</f>
        <v>3960000</v>
      </c>
      <c r="P49" s="168"/>
      <c r="Q49" s="168"/>
      <c r="R49" s="169">
        <f>VLOOKUP(U38,$Y$42:$Z$43,2,FALSE)</f>
        <v>900000</v>
      </c>
      <c r="S49" s="170"/>
      <c r="T49" s="171"/>
      <c r="U49" s="60"/>
      <c r="V49" s="61"/>
      <c r="W49" s="62"/>
    </row>
    <row r="50" spans="1:20" ht="30" customHeight="1">
      <c r="A50" s="173" t="s">
        <v>32</v>
      </c>
      <c r="B50" s="174"/>
      <c r="C50" s="175">
        <v>5</v>
      </c>
      <c r="D50" s="176"/>
      <c r="E50" s="176"/>
      <c r="F50" s="24" t="s">
        <v>33</v>
      </c>
      <c r="G50" s="177" t="s">
        <v>34</v>
      </c>
      <c r="H50" s="178"/>
      <c r="I50" s="175" t="s">
        <v>68</v>
      </c>
      <c r="J50" s="176"/>
      <c r="K50" s="176"/>
      <c r="L50" s="25" t="s">
        <v>33</v>
      </c>
      <c r="M50" s="20"/>
      <c r="N50" s="20"/>
      <c r="O50" s="20"/>
      <c r="P50" s="20"/>
      <c r="Q50" s="20"/>
      <c r="R50" s="21"/>
      <c r="S50" s="21"/>
      <c r="T50" s="21"/>
    </row>
    <row r="51" ht="16.5" customHeight="1"/>
    <row r="52" spans="1:22" ht="16.5" customHeight="1">
      <c r="A52" s="133" t="s">
        <v>42</v>
      </c>
      <c r="B52" s="133"/>
      <c r="C52" s="133"/>
      <c r="D52" s="133"/>
      <c r="E52" s="133"/>
      <c r="F52" s="133"/>
      <c r="G52" s="133"/>
      <c r="H52" s="133"/>
      <c r="I52" s="133"/>
      <c r="J52" s="133"/>
      <c r="K52" s="133"/>
      <c r="L52" s="133"/>
      <c r="M52" s="133"/>
      <c r="N52" s="133"/>
      <c r="O52" s="133"/>
      <c r="P52" s="133"/>
      <c r="Q52" s="133"/>
      <c r="R52" s="133"/>
      <c r="S52" s="133"/>
      <c r="T52" s="133"/>
      <c r="U52" s="133"/>
      <c r="V52" s="133"/>
    </row>
    <row r="53" ht="16.5" customHeight="1"/>
    <row r="54" spans="1:22" ht="16.5" customHeight="1">
      <c r="A54" s="172" t="s">
        <v>69</v>
      </c>
      <c r="B54" s="172"/>
      <c r="C54" s="172"/>
      <c r="D54" s="172"/>
      <c r="E54" s="172"/>
      <c r="F54" s="172"/>
      <c r="G54" s="172"/>
      <c r="H54" s="172"/>
      <c r="I54" s="172"/>
      <c r="J54" s="172"/>
      <c r="K54" s="172"/>
      <c r="L54" s="172"/>
      <c r="M54" s="172"/>
      <c r="N54" s="172"/>
      <c r="O54" s="172"/>
      <c r="P54" s="172"/>
      <c r="Q54" s="172"/>
      <c r="R54" s="172"/>
      <c r="S54" s="172"/>
      <c r="T54" s="172"/>
      <c r="U54" s="172"/>
      <c r="V54" s="172"/>
    </row>
    <row r="55" spans="1:23" ht="16.5" customHeight="1">
      <c r="A55" s="58"/>
      <c r="B55" s="58"/>
      <c r="C55" s="58"/>
      <c r="D55" s="58"/>
      <c r="E55" s="63" t="s">
        <v>44</v>
      </c>
      <c r="F55" s="63"/>
      <c r="G55" s="63"/>
      <c r="H55" s="63"/>
      <c r="I55" s="63"/>
      <c r="J55" s="58" t="s">
        <v>46</v>
      </c>
      <c r="K55" s="58"/>
      <c r="L55" s="58"/>
      <c r="M55" s="58"/>
      <c r="N55" s="58"/>
      <c r="O55" s="58" t="s">
        <v>50</v>
      </c>
      <c r="P55" s="58"/>
      <c r="Q55" s="58"/>
      <c r="R55" s="58"/>
      <c r="S55" s="58"/>
      <c r="T55" s="58"/>
      <c r="U55" s="58"/>
      <c r="V55" s="58"/>
      <c r="W55" s="58"/>
    </row>
    <row r="56" spans="1:23" ht="16.5" customHeight="1">
      <c r="A56" s="58"/>
      <c r="B56" s="58"/>
      <c r="C56" s="58"/>
      <c r="D56" s="58"/>
      <c r="E56" s="63"/>
      <c r="F56" s="63"/>
      <c r="G56" s="63"/>
      <c r="H56" s="63"/>
      <c r="I56" s="63"/>
      <c r="J56" s="58"/>
      <c r="K56" s="58"/>
      <c r="L56" s="58"/>
      <c r="M56" s="58"/>
      <c r="N56" s="58"/>
      <c r="O56" s="58"/>
      <c r="P56" s="58"/>
      <c r="Q56" s="58"/>
      <c r="R56" s="58"/>
      <c r="S56" s="58"/>
      <c r="T56" s="58"/>
      <c r="U56" s="58"/>
      <c r="V56" s="58"/>
      <c r="W56" s="58"/>
    </row>
    <row r="57" spans="1:23" ht="16.5" customHeight="1">
      <c r="A57" s="59" t="s">
        <v>70</v>
      </c>
      <c r="B57" s="59"/>
      <c r="C57" s="59"/>
      <c r="D57" s="59"/>
      <c r="E57" s="58" t="s">
        <v>43</v>
      </c>
      <c r="F57" s="58"/>
      <c r="G57" s="58"/>
      <c r="H57" s="58"/>
      <c r="I57" s="58"/>
      <c r="J57" s="58" t="s">
        <v>47</v>
      </c>
      <c r="K57" s="58"/>
      <c r="L57" s="58"/>
      <c r="M57" s="58"/>
      <c r="N57" s="58"/>
      <c r="O57" s="58" t="s">
        <v>49</v>
      </c>
      <c r="P57" s="58"/>
      <c r="Q57" s="58"/>
      <c r="R57" s="58"/>
      <c r="S57" s="58"/>
      <c r="T57" s="58"/>
      <c r="U57" s="58"/>
      <c r="V57" s="58"/>
      <c r="W57" s="58"/>
    </row>
    <row r="58" spans="1:23" ht="16.5" customHeight="1">
      <c r="A58" s="59" t="s">
        <v>71</v>
      </c>
      <c r="B58" s="59"/>
      <c r="C58" s="59"/>
      <c r="D58" s="59"/>
      <c r="E58" s="58" t="s">
        <v>45</v>
      </c>
      <c r="F58" s="58"/>
      <c r="G58" s="58"/>
      <c r="H58" s="58"/>
      <c r="I58" s="58"/>
      <c r="J58" s="58" t="s">
        <v>48</v>
      </c>
      <c r="K58" s="58"/>
      <c r="L58" s="58"/>
      <c r="M58" s="58"/>
      <c r="N58" s="58"/>
      <c r="O58" s="58" t="s">
        <v>51</v>
      </c>
      <c r="P58" s="58"/>
      <c r="Q58" s="58"/>
      <c r="R58" s="58"/>
      <c r="S58" s="58"/>
      <c r="T58" s="58"/>
      <c r="U58" s="58"/>
      <c r="V58" s="58"/>
      <c r="W58" s="58"/>
    </row>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sheetData>
  <sheetProtection password="DD8D" sheet="1"/>
  <mergeCells count="190">
    <mergeCell ref="A54:V54"/>
    <mergeCell ref="R49:T49"/>
    <mergeCell ref="A50:B50"/>
    <mergeCell ref="C50:E50"/>
    <mergeCell ref="G50:H50"/>
    <mergeCell ref="I50:K50"/>
    <mergeCell ref="A52:V52"/>
    <mergeCell ref="A49:B49"/>
    <mergeCell ref="C49:E49"/>
    <mergeCell ref="F49:H49"/>
    <mergeCell ref="I49:K49"/>
    <mergeCell ref="L49:N49"/>
    <mergeCell ref="O49:Q49"/>
    <mergeCell ref="C48:E48"/>
    <mergeCell ref="F48:H48"/>
    <mergeCell ref="I48:K48"/>
    <mergeCell ref="L48:N48"/>
    <mergeCell ref="R48:T48"/>
    <mergeCell ref="O48:Q48"/>
    <mergeCell ref="C47:E47"/>
    <mergeCell ref="F47:H47"/>
    <mergeCell ref="I47:K47"/>
    <mergeCell ref="L47:N47"/>
    <mergeCell ref="R47:T47"/>
    <mergeCell ref="O47:Q47"/>
    <mergeCell ref="C46:E46"/>
    <mergeCell ref="F46:H46"/>
    <mergeCell ref="I46:K46"/>
    <mergeCell ref="L46:N46"/>
    <mergeCell ref="O46:Q46"/>
    <mergeCell ref="R46:T46"/>
    <mergeCell ref="C45:E45"/>
    <mergeCell ref="F45:H45"/>
    <mergeCell ref="I45:K45"/>
    <mergeCell ref="L45:N45"/>
    <mergeCell ref="O45:Q45"/>
    <mergeCell ref="R45:T45"/>
    <mergeCell ref="C44:E44"/>
    <mergeCell ref="F44:H44"/>
    <mergeCell ref="I44:K44"/>
    <mergeCell ref="L44:N44"/>
    <mergeCell ref="O44:Q44"/>
    <mergeCell ref="R44:T44"/>
    <mergeCell ref="C43:E43"/>
    <mergeCell ref="F43:H43"/>
    <mergeCell ref="I43:K43"/>
    <mergeCell ref="L43:N43"/>
    <mergeCell ref="O43:Q43"/>
    <mergeCell ref="R43:T43"/>
    <mergeCell ref="C42:E42"/>
    <mergeCell ref="F42:H42"/>
    <mergeCell ref="I42:K42"/>
    <mergeCell ref="L42:N42"/>
    <mergeCell ref="O42:Q42"/>
    <mergeCell ref="R42:T42"/>
    <mergeCell ref="C41:E41"/>
    <mergeCell ref="F41:H41"/>
    <mergeCell ref="I41:K41"/>
    <mergeCell ref="L41:N41"/>
    <mergeCell ref="O41:Q41"/>
    <mergeCell ref="R41:T41"/>
    <mergeCell ref="C40:E40"/>
    <mergeCell ref="F40:H40"/>
    <mergeCell ref="I40:K40"/>
    <mergeCell ref="L40:N40"/>
    <mergeCell ref="O40:Q40"/>
    <mergeCell ref="R40:T40"/>
    <mergeCell ref="O38:Q38"/>
    <mergeCell ref="R38:T38"/>
    <mergeCell ref="C39:E39"/>
    <mergeCell ref="F39:H39"/>
    <mergeCell ref="I39:K39"/>
    <mergeCell ref="L39:N39"/>
    <mergeCell ref="O39:Q39"/>
    <mergeCell ref="R39:T39"/>
    <mergeCell ref="I37:K37"/>
    <mergeCell ref="L37:N37"/>
    <mergeCell ref="C38:E38"/>
    <mergeCell ref="F38:H38"/>
    <mergeCell ref="I38:K38"/>
    <mergeCell ref="L38:N38"/>
    <mergeCell ref="A33:W33"/>
    <mergeCell ref="R35:T35"/>
    <mergeCell ref="A36:B37"/>
    <mergeCell ref="C36:K36"/>
    <mergeCell ref="L36:N36"/>
    <mergeCell ref="O36:Q37"/>
    <mergeCell ref="R36:T37"/>
    <mergeCell ref="U36:W37"/>
    <mergeCell ref="C37:E37"/>
    <mergeCell ref="F37:H37"/>
    <mergeCell ref="A30:E32"/>
    <mergeCell ref="F30:L30"/>
    <mergeCell ref="O30:U30"/>
    <mergeCell ref="F31:L31"/>
    <mergeCell ref="O31:U31"/>
    <mergeCell ref="F32:L32"/>
    <mergeCell ref="O32:U32"/>
    <mergeCell ref="B24:W26"/>
    <mergeCell ref="A27:F27"/>
    <mergeCell ref="R27:T27"/>
    <mergeCell ref="U27:W27"/>
    <mergeCell ref="A29:E29"/>
    <mergeCell ref="F29:H29"/>
    <mergeCell ref="J29:W29"/>
    <mergeCell ref="A20:W20"/>
    <mergeCell ref="B21:W23"/>
    <mergeCell ref="A15:D19"/>
    <mergeCell ref="E15:Q15"/>
    <mergeCell ref="R15:T15"/>
    <mergeCell ref="U15:W15"/>
    <mergeCell ref="E18:N18"/>
    <mergeCell ref="O18:P18"/>
    <mergeCell ref="R18:S18"/>
    <mergeCell ref="U18:V18"/>
    <mergeCell ref="E19:N19"/>
    <mergeCell ref="O19:P19"/>
    <mergeCell ref="R19:S19"/>
    <mergeCell ref="U19:V19"/>
    <mergeCell ref="E16:N16"/>
    <mergeCell ref="O16:P16"/>
    <mergeCell ref="R16:S16"/>
    <mergeCell ref="U16:V16"/>
    <mergeCell ref="E17:N17"/>
    <mergeCell ref="O17:P17"/>
    <mergeCell ref="R17:S17"/>
    <mergeCell ref="U17:V17"/>
    <mergeCell ref="Q13:Q14"/>
    <mergeCell ref="R13:T13"/>
    <mergeCell ref="U13:V14"/>
    <mergeCell ref="W13:W14"/>
    <mergeCell ref="R14:T14"/>
    <mergeCell ref="Q11:Q12"/>
    <mergeCell ref="R11:T11"/>
    <mergeCell ref="U11:V12"/>
    <mergeCell ref="W11:W12"/>
    <mergeCell ref="L12:N12"/>
    <mergeCell ref="R12:T12"/>
    <mergeCell ref="A11:D14"/>
    <mergeCell ref="E11:H14"/>
    <mergeCell ref="I11:J14"/>
    <mergeCell ref="K11:K14"/>
    <mergeCell ref="L11:N11"/>
    <mergeCell ref="O11:P12"/>
    <mergeCell ref="L13:N13"/>
    <mergeCell ref="O13:P14"/>
    <mergeCell ref="L14:N14"/>
    <mergeCell ref="Q9:Q10"/>
    <mergeCell ref="R9:T9"/>
    <mergeCell ref="U9:V10"/>
    <mergeCell ref="W9:W10"/>
    <mergeCell ref="E10:H10"/>
    <mergeCell ref="L10:N10"/>
    <mergeCell ref="R10:T10"/>
    <mergeCell ref="A7:D7"/>
    <mergeCell ref="E7:W7"/>
    <mergeCell ref="A8:D8"/>
    <mergeCell ref="E8:W8"/>
    <mergeCell ref="A9:D10"/>
    <mergeCell ref="E9:H9"/>
    <mergeCell ref="I9:J10"/>
    <mergeCell ref="K9:K10"/>
    <mergeCell ref="L9:N9"/>
    <mergeCell ref="O9:P10"/>
    <mergeCell ref="R4:S4"/>
    <mergeCell ref="T4:W4"/>
    <mergeCell ref="A5:D5"/>
    <mergeCell ref="E5:W5"/>
    <mergeCell ref="A6:D6"/>
    <mergeCell ref="E6:W6"/>
    <mergeCell ref="J57:N57"/>
    <mergeCell ref="J55:N56"/>
    <mergeCell ref="O58:W58"/>
    <mergeCell ref="O57:W57"/>
    <mergeCell ref="A1:F1"/>
    <mergeCell ref="R1:T1"/>
    <mergeCell ref="U1:W1"/>
    <mergeCell ref="A2:W2"/>
    <mergeCell ref="A4:D4"/>
    <mergeCell ref="E4:Q4"/>
    <mergeCell ref="U38:W48"/>
    <mergeCell ref="O55:W56"/>
    <mergeCell ref="A58:D58"/>
    <mergeCell ref="A57:D57"/>
    <mergeCell ref="A55:D56"/>
    <mergeCell ref="U49:W49"/>
    <mergeCell ref="E58:I58"/>
    <mergeCell ref="E57:I57"/>
    <mergeCell ref="E55:I56"/>
    <mergeCell ref="J58:N58"/>
  </mergeCells>
  <dataValidations count="6">
    <dataValidation type="list" allowBlank="1" showInputMessage="1" showErrorMessage="1" sqref="U38">
      <formula1>"既卒者,女性・外国人"</formula1>
    </dataValidation>
    <dataValidation type="custom" allowBlank="1" showInputMessage="1" showErrorMessage="1" sqref="Z44:Z48">
      <formula1>IF(S44&gt;100000,"100,000",S44)</formula1>
    </dataValidation>
    <dataValidation type="custom" allowBlank="1" showInputMessage="1" showErrorMessage="1" sqref="AB39:AB48">
      <formula1>IF(W39&gt;100000,"100,000",W39)</formula1>
    </dataValidation>
    <dataValidation type="custom" allowBlank="1" showInputMessage="1" showErrorMessage="1" sqref="Z40">
      <formula1>IF(W38&gt;100000,"100,000",W38)</formula1>
    </dataValidation>
    <dataValidation type="custom" allowBlank="1" showInputMessage="1" showErrorMessage="1" sqref="Z42:Z43">
      <formula1>IF(S40&gt;100000,"100,000",S40)</formula1>
    </dataValidation>
    <dataValidation type="custom" allowBlank="1" showInputMessage="1" showErrorMessage="1" sqref="Z39">
      <formula1>IF(S38&gt;100000,"100,000",S38)</formula1>
    </dataValidation>
  </dataValidations>
  <printOptions horizontalCentered="1"/>
  <pageMargins left="0" right="0" top="0.3937007874015748" bottom="0" header="0.1968503937007874" footer="0.11811023622047245"/>
  <pageSetup horizontalDpi="600" verticalDpi="600" orientation="portrait" paperSize="9" scale="83" r:id="rId2"/>
  <rowBreaks count="1" manualBreakCount="1">
    <brk id="26" max="22" man="1"/>
  </rowBreaks>
  <drawing r:id="rId1"/>
</worksheet>
</file>

<file path=xl/worksheets/sheet2.xml><?xml version="1.0" encoding="utf-8"?>
<worksheet xmlns="http://schemas.openxmlformats.org/spreadsheetml/2006/main" xmlns:r="http://schemas.openxmlformats.org/officeDocument/2006/relationships">
  <dimension ref="A1:Z58"/>
  <sheetViews>
    <sheetView view="pageBreakPreview" zoomScaleSheetLayoutView="100" zoomScalePageLayoutView="0" workbookViewId="0" topLeftCell="A1">
      <selection activeCell="X1" sqref="X1"/>
    </sheetView>
  </sheetViews>
  <sheetFormatPr defaultColWidth="9.140625" defaultRowHeight="15"/>
  <cols>
    <col min="1" max="23" width="4.57421875" style="33" customWidth="1"/>
    <col min="24" max="24" width="9.00390625" style="33" customWidth="1"/>
    <col min="25" max="26" width="12.57421875" style="33" customWidth="1"/>
    <col min="27" max="16384" width="9.00390625" style="33" customWidth="1"/>
  </cols>
  <sheetData>
    <row r="1" spans="1:23" ht="30" customHeight="1">
      <c r="A1" s="64" t="s">
        <v>35</v>
      </c>
      <c r="B1" s="64"/>
      <c r="C1" s="64"/>
      <c r="D1" s="64"/>
      <c r="E1" s="64"/>
      <c r="F1" s="64"/>
      <c r="G1" s="1"/>
      <c r="H1" s="6"/>
      <c r="I1" s="6"/>
      <c r="J1" s="6"/>
      <c r="K1" s="6"/>
      <c r="L1" s="6"/>
      <c r="M1" s="6"/>
      <c r="N1" s="6"/>
      <c r="O1" s="6"/>
      <c r="P1" s="6"/>
      <c r="Q1" s="6"/>
      <c r="R1" s="65"/>
      <c r="S1" s="65"/>
      <c r="T1" s="65"/>
      <c r="U1" s="66"/>
      <c r="V1" s="66"/>
      <c r="W1" s="66"/>
    </row>
    <row r="2" spans="1:23" ht="30" customHeight="1">
      <c r="A2" s="67" t="s">
        <v>36</v>
      </c>
      <c r="B2" s="67"/>
      <c r="C2" s="67"/>
      <c r="D2" s="67"/>
      <c r="E2" s="67"/>
      <c r="F2" s="67"/>
      <c r="G2" s="67"/>
      <c r="H2" s="67"/>
      <c r="I2" s="67"/>
      <c r="J2" s="67"/>
      <c r="K2" s="67"/>
      <c r="L2" s="67"/>
      <c r="M2" s="67"/>
      <c r="N2" s="67"/>
      <c r="O2" s="67"/>
      <c r="P2" s="67"/>
      <c r="Q2" s="67"/>
      <c r="R2" s="67"/>
      <c r="S2" s="67"/>
      <c r="T2" s="67"/>
      <c r="U2" s="67"/>
      <c r="V2" s="67"/>
      <c r="W2" s="67"/>
    </row>
    <row r="3" spans="1:23" ht="30" customHeight="1">
      <c r="A3" s="22" t="s">
        <v>1</v>
      </c>
      <c r="B3" s="5"/>
      <c r="C3" s="1"/>
      <c r="D3" s="1"/>
      <c r="E3" s="1"/>
      <c r="F3" s="1"/>
      <c r="G3" s="1"/>
      <c r="H3" s="1"/>
      <c r="I3" s="1"/>
      <c r="J3" s="1"/>
      <c r="K3" s="1"/>
      <c r="L3" s="1"/>
      <c r="M3" s="1"/>
      <c r="N3" s="1"/>
      <c r="O3" s="1"/>
      <c r="P3" s="1"/>
      <c r="Q3" s="1"/>
      <c r="R3" s="1"/>
      <c r="S3" s="1"/>
      <c r="T3" s="1"/>
      <c r="U3" s="1"/>
      <c r="V3" s="1"/>
      <c r="W3" s="1"/>
    </row>
    <row r="4" spans="1:23" ht="30" customHeight="1">
      <c r="A4" s="68" t="s">
        <v>2</v>
      </c>
      <c r="B4" s="69"/>
      <c r="C4" s="69"/>
      <c r="D4" s="70"/>
      <c r="E4" s="127"/>
      <c r="F4" s="128"/>
      <c r="G4" s="128"/>
      <c r="H4" s="128"/>
      <c r="I4" s="128"/>
      <c r="J4" s="128"/>
      <c r="K4" s="128"/>
      <c r="L4" s="128"/>
      <c r="M4" s="128"/>
      <c r="N4" s="128"/>
      <c r="O4" s="128"/>
      <c r="P4" s="128"/>
      <c r="Q4" s="128"/>
      <c r="R4" s="73" t="s">
        <v>5</v>
      </c>
      <c r="S4" s="74"/>
      <c r="T4" s="216"/>
      <c r="U4" s="216"/>
      <c r="V4" s="216"/>
      <c r="W4" s="74"/>
    </row>
    <row r="5" spans="1:23" ht="30" customHeight="1">
      <c r="A5" s="77" t="s">
        <v>6</v>
      </c>
      <c r="B5" s="78"/>
      <c r="C5" s="78"/>
      <c r="D5" s="79"/>
      <c r="E5" s="213"/>
      <c r="F5" s="214"/>
      <c r="G5" s="214"/>
      <c r="H5" s="214"/>
      <c r="I5" s="214"/>
      <c r="J5" s="214"/>
      <c r="K5" s="214"/>
      <c r="L5" s="214"/>
      <c r="M5" s="214"/>
      <c r="N5" s="214"/>
      <c r="O5" s="214"/>
      <c r="P5" s="214"/>
      <c r="Q5" s="214"/>
      <c r="R5" s="214"/>
      <c r="S5" s="214"/>
      <c r="T5" s="214"/>
      <c r="U5" s="214"/>
      <c r="V5" s="214"/>
      <c r="W5" s="215"/>
    </row>
    <row r="6" spans="1:23" ht="30" customHeight="1">
      <c r="A6" s="77" t="s">
        <v>7</v>
      </c>
      <c r="B6" s="78"/>
      <c r="C6" s="78"/>
      <c r="D6" s="79"/>
      <c r="E6" s="213"/>
      <c r="F6" s="214"/>
      <c r="G6" s="214"/>
      <c r="H6" s="214"/>
      <c r="I6" s="214"/>
      <c r="J6" s="214"/>
      <c r="K6" s="214"/>
      <c r="L6" s="214"/>
      <c r="M6" s="214"/>
      <c r="N6" s="214"/>
      <c r="O6" s="214"/>
      <c r="P6" s="214"/>
      <c r="Q6" s="214"/>
      <c r="R6" s="214"/>
      <c r="S6" s="214"/>
      <c r="T6" s="214"/>
      <c r="U6" s="214"/>
      <c r="V6" s="214"/>
      <c r="W6" s="215"/>
    </row>
    <row r="7" spans="1:23" ht="30" customHeight="1">
      <c r="A7" s="83" t="s">
        <v>8</v>
      </c>
      <c r="B7" s="84"/>
      <c r="C7" s="84"/>
      <c r="D7" s="85"/>
      <c r="E7" s="213"/>
      <c r="F7" s="214"/>
      <c r="G7" s="214"/>
      <c r="H7" s="214"/>
      <c r="I7" s="214"/>
      <c r="J7" s="214"/>
      <c r="K7" s="214"/>
      <c r="L7" s="214"/>
      <c r="M7" s="214"/>
      <c r="N7" s="214"/>
      <c r="O7" s="214"/>
      <c r="P7" s="214"/>
      <c r="Q7" s="214"/>
      <c r="R7" s="214"/>
      <c r="S7" s="214"/>
      <c r="T7" s="214"/>
      <c r="U7" s="214"/>
      <c r="V7" s="214"/>
      <c r="W7" s="215"/>
    </row>
    <row r="8" spans="1:23" ht="30" customHeight="1">
      <c r="A8" s="86" t="s">
        <v>9</v>
      </c>
      <c r="B8" s="87"/>
      <c r="C8" s="87"/>
      <c r="D8" s="87"/>
      <c r="E8" s="213"/>
      <c r="F8" s="214"/>
      <c r="G8" s="214"/>
      <c r="H8" s="214"/>
      <c r="I8" s="214"/>
      <c r="J8" s="214"/>
      <c r="K8" s="214"/>
      <c r="L8" s="214"/>
      <c r="M8" s="214"/>
      <c r="N8" s="214"/>
      <c r="O8" s="214"/>
      <c r="P8" s="214"/>
      <c r="Q8" s="214"/>
      <c r="R8" s="214"/>
      <c r="S8" s="214"/>
      <c r="T8" s="214"/>
      <c r="U8" s="214"/>
      <c r="V8" s="214"/>
      <c r="W8" s="215"/>
    </row>
    <row r="9" spans="1:23" ht="15" customHeight="1">
      <c r="A9" s="88" t="s">
        <v>10</v>
      </c>
      <c r="B9" s="89"/>
      <c r="C9" s="89"/>
      <c r="D9" s="90"/>
      <c r="E9" s="88" t="s">
        <v>11</v>
      </c>
      <c r="F9" s="89"/>
      <c r="G9" s="89"/>
      <c r="H9" s="89"/>
      <c r="I9" s="209"/>
      <c r="J9" s="207"/>
      <c r="K9" s="90" t="s">
        <v>0</v>
      </c>
      <c r="L9" s="98" t="s">
        <v>12</v>
      </c>
      <c r="M9" s="99"/>
      <c r="N9" s="100"/>
      <c r="O9" s="207"/>
      <c r="P9" s="207"/>
      <c r="Q9" s="90" t="s">
        <v>0</v>
      </c>
      <c r="R9" s="98" t="s">
        <v>13</v>
      </c>
      <c r="S9" s="99"/>
      <c r="T9" s="100"/>
      <c r="U9" s="207"/>
      <c r="V9" s="207"/>
      <c r="W9" s="90" t="s">
        <v>0</v>
      </c>
    </row>
    <row r="10" spans="1:23" ht="15" customHeight="1">
      <c r="A10" s="91"/>
      <c r="B10" s="92"/>
      <c r="C10" s="92"/>
      <c r="D10" s="93"/>
      <c r="E10" s="101" t="s">
        <v>14</v>
      </c>
      <c r="F10" s="102"/>
      <c r="G10" s="102"/>
      <c r="H10" s="102"/>
      <c r="I10" s="212"/>
      <c r="J10" s="208"/>
      <c r="K10" s="93"/>
      <c r="L10" s="101" t="s">
        <v>10</v>
      </c>
      <c r="M10" s="102"/>
      <c r="N10" s="103"/>
      <c r="O10" s="208"/>
      <c r="P10" s="208"/>
      <c r="Q10" s="93"/>
      <c r="R10" s="101" t="s">
        <v>10</v>
      </c>
      <c r="S10" s="102"/>
      <c r="T10" s="103"/>
      <c r="U10" s="208"/>
      <c r="V10" s="208"/>
      <c r="W10" s="93"/>
    </row>
    <row r="11" spans="1:23" ht="15" customHeight="1">
      <c r="A11" s="77" t="s">
        <v>15</v>
      </c>
      <c r="B11" s="78"/>
      <c r="C11" s="78"/>
      <c r="D11" s="79"/>
      <c r="E11" s="88" t="s">
        <v>16</v>
      </c>
      <c r="F11" s="89"/>
      <c r="G11" s="89"/>
      <c r="H11" s="89"/>
      <c r="I11" s="209"/>
      <c r="J11" s="207"/>
      <c r="K11" s="90" t="s">
        <v>0</v>
      </c>
      <c r="L11" s="88" t="s">
        <v>17</v>
      </c>
      <c r="M11" s="89"/>
      <c r="N11" s="114"/>
      <c r="O11" s="207"/>
      <c r="P11" s="207"/>
      <c r="Q11" s="90" t="s">
        <v>0</v>
      </c>
      <c r="R11" s="88" t="s">
        <v>17</v>
      </c>
      <c r="S11" s="89"/>
      <c r="T11" s="114"/>
      <c r="U11" s="207"/>
      <c r="V11" s="207"/>
      <c r="W11" s="90" t="s">
        <v>0</v>
      </c>
    </row>
    <row r="12" spans="1:23" ht="15" customHeight="1">
      <c r="A12" s="104"/>
      <c r="B12" s="105"/>
      <c r="C12" s="105"/>
      <c r="D12" s="106"/>
      <c r="E12" s="110"/>
      <c r="F12" s="65"/>
      <c r="G12" s="65"/>
      <c r="H12" s="65"/>
      <c r="I12" s="210"/>
      <c r="J12" s="211"/>
      <c r="K12" s="113"/>
      <c r="L12" s="101" t="s">
        <v>10</v>
      </c>
      <c r="M12" s="102"/>
      <c r="N12" s="103"/>
      <c r="O12" s="208"/>
      <c r="P12" s="208"/>
      <c r="Q12" s="93"/>
      <c r="R12" s="101" t="s">
        <v>10</v>
      </c>
      <c r="S12" s="102"/>
      <c r="T12" s="103"/>
      <c r="U12" s="208"/>
      <c r="V12" s="208"/>
      <c r="W12" s="93"/>
    </row>
    <row r="13" spans="1:23" ht="15" customHeight="1">
      <c r="A13" s="104"/>
      <c r="B13" s="105"/>
      <c r="C13" s="105"/>
      <c r="D13" s="106"/>
      <c r="E13" s="110"/>
      <c r="F13" s="65"/>
      <c r="G13" s="65"/>
      <c r="H13" s="65"/>
      <c r="I13" s="210"/>
      <c r="J13" s="211"/>
      <c r="K13" s="113"/>
      <c r="L13" s="88" t="s">
        <v>18</v>
      </c>
      <c r="M13" s="89"/>
      <c r="N13" s="114"/>
      <c r="O13" s="207"/>
      <c r="P13" s="207"/>
      <c r="Q13" s="90" t="s">
        <v>0</v>
      </c>
      <c r="R13" s="88" t="s">
        <v>18</v>
      </c>
      <c r="S13" s="89"/>
      <c r="T13" s="114"/>
      <c r="U13" s="207"/>
      <c r="V13" s="207"/>
      <c r="W13" s="90" t="s">
        <v>0</v>
      </c>
    </row>
    <row r="14" spans="1:23" ht="15" customHeight="1">
      <c r="A14" s="107"/>
      <c r="B14" s="108"/>
      <c r="C14" s="108"/>
      <c r="D14" s="109"/>
      <c r="E14" s="91"/>
      <c r="F14" s="92"/>
      <c r="G14" s="92"/>
      <c r="H14" s="92"/>
      <c r="I14" s="212"/>
      <c r="J14" s="208"/>
      <c r="K14" s="93"/>
      <c r="L14" s="101" t="s">
        <v>10</v>
      </c>
      <c r="M14" s="102"/>
      <c r="N14" s="103"/>
      <c r="O14" s="208"/>
      <c r="P14" s="208"/>
      <c r="Q14" s="93"/>
      <c r="R14" s="101" t="s">
        <v>10</v>
      </c>
      <c r="S14" s="102"/>
      <c r="T14" s="103"/>
      <c r="U14" s="208"/>
      <c r="V14" s="208"/>
      <c r="W14" s="93"/>
    </row>
    <row r="15" spans="1:23" ht="30" customHeight="1">
      <c r="A15" s="123" t="s">
        <v>19</v>
      </c>
      <c r="B15" s="124"/>
      <c r="C15" s="124"/>
      <c r="D15" s="125"/>
      <c r="E15" s="127" t="s">
        <v>20</v>
      </c>
      <c r="F15" s="128"/>
      <c r="G15" s="128"/>
      <c r="H15" s="128"/>
      <c r="I15" s="128"/>
      <c r="J15" s="128"/>
      <c r="K15" s="128"/>
      <c r="L15" s="128"/>
      <c r="M15" s="128"/>
      <c r="N15" s="128"/>
      <c r="O15" s="128"/>
      <c r="P15" s="128"/>
      <c r="Q15" s="129"/>
      <c r="R15" s="107" t="s">
        <v>21</v>
      </c>
      <c r="S15" s="108"/>
      <c r="T15" s="109"/>
      <c r="U15" s="130" t="s">
        <v>22</v>
      </c>
      <c r="V15" s="131"/>
      <c r="W15" s="132"/>
    </row>
    <row r="16" spans="1:23" ht="30" customHeight="1">
      <c r="A16" s="123"/>
      <c r="B16" s="126"/>
      <c r="C16" s="126"/>
      <c r="D16" s="125"/>
      <c r="E16" s="127"/>
      <c r="F16" s="203"/>
      <c r="G16" s="203"/>
      <c r="H16" s="203"/>
      <c r="I16" s="203"/>
      <c r="J16" s="203"/>
      <c r="K16" s="203"/>
      <c r="L16" s="203"/>
      <c r="M16" s="203"/>
      <c r="N16" s="204"/>
      <c r="O16" s="200"/>
      <c r="P16" s="201"/>
      <c r="Q16" s="7" t="s">
        <v>0</v>
      </c>
      <c r="R16" s="200"/>
      <c r="S16" s="201"/>
      <c r="T16" s="4" t="s">
        <v>0</v>
      </c>
      <c r="U16" s="205"/>
      <c r="V16" s="206"/>
      <c r="W16" s="8" t="s">
        <v>0</v>
      </c>
    </row>
    <row r="17" spans="1:23" ht="30" customHeight="1">
      <c r="A17" s="123"/>
      <c r="B17" s="126"/>
      <c r="C17" s="126"/>
      <c r="D17" s="125"/>
      <c r="E17" s="127"/>
      <c r="F17" s="203"/>
      <c r="G17" s="203"/>
      <c r="H17" s="203"/>
      <c r="I17" s="203"/>
      <c r="J17" s="203"/>
      <c r="K17" s="203"/>
      <c r="L17" s="203"/>
      <c r="M17" s="203"/>
      <c r="N17" s="204"/>
      <c r="O17" s="200"/>
      <c r="P17" s="201"/>
      <c r="Q17" s="7" t="s">
        <v>0</v>
      </c>
      <c r="R17" s="200"/>
      <c r="S17" s="201"/>
      <c r="T17" s="4" t="s">
        <v>0</v>
      </c>
      <c r="U17" s="202"/>
      <c r="V17" s="203"/>
      <c r="W17" s="8" t="s">
        <v>0</v>
      </c>
    </row>
    <row r="18" spans="1:23" ht="30" customHeight="1">
      <c r="A18" s="123"/>
      <c r="B18" s="126"/>
      <c r="C18" s="126"/>
      <c r="D18" s="125"/>
      <c r="E18" s="127"/>
      <c r="F18" s="203"/>
      <c r="G18" s="203"/>
      <c r="H18" s="203"/>
      <c r="I18" s="203"/>
      <c r="J18" s="203"/>
      <c r="K18" s="203"/>
      <c r="L18" s="203"/>
      <c r="M18" s="203"/>
      <c r="N18" s="204"/>
      <c r="O18" s="200"/>
      <c r="P18" s="201"/>
      <c r="Q18" s="7" t="s">
        <v>0</v>
      </c>
      <c r="R18" s="200"/>
      <c r="S18" s="201"/>
      <c r="T18" s="4" t="s">
        <v>0</v>
      </c>
      <c r="U18" s="202"/>
      <c r="V18" s="203"/>
      <c r="W18" s="8" t="s">
        <v>0</v>
      </c>
    </row>
    <row r="19" spans="1:23" ht="30" customHeight="1">
      <c r="A19" s="83"/>
      <c r="B19" s="84"/>
      <c r="C19" s="84"/>
      <c r="D19" s="85"/>
      <c r="E19" s="127"/>
      <c r="F19" s="203"/>
      <c r="G19" s="203"/>
      <c r="H19" s="203"/>
      <c r="I19" s="203"/>
      <c r="J19" s="203"/>
      <c r="K19" s="203"/>
      <c r="L19" s="203"/>
      <c r="M19" s="203"/>
      <c r="N19" s="204"/>
      <c r="O19" s="200"/>
      <c r="P19" s="201"/>
      <c r="Q19" s="7" t="s">
        <v>0</v>
      </c>
      <c r="R19" s="200"/>
      <c r="S19" s="201"/>
      <c r="T19" s="4" t="s">
        <v>0</v>
      </c>
      <c r="U19" s="202"/>
      <c r="V19" s="203"/>
      <c r="W19" s="8" t="s">
        <v>0</v>
      </c>
    </row>
    <row r="20" spans="1:23" ht="24.75" customHeight="1">
      <c r="A20" s="121" t="s">
        <v>4</v>
      </c>
      <c r="B20" s="121"/>
      <c r="C20" s="121"/>
      <c r="D20" s="121"/>
      <c r="E20" s="121"/>
      <c r="F20" s="121"/>
      <c r="G20" s="121"/>
      <c r="H20" s="121"/>
      <c r="I20" s="121"/>
      <c r="J20" s="121"/>
      <c r="K20" s="121"/>
      <c r="L20" s="121"/>
      <c r="M20" s="121"/>
      <c r="N20" s="121"/>
      <c r="O20" s="121"/>
      <c r="P20" s="121"/>
      <c r="Q20" s="121"/>
      <c r="R20" s="121"/>
      <c r="S20" s="121"/>
      <c r="T20" s="121"/>
      <c r="U20" s="121"/>
      <c r="V20" s="121"/>
      <c r="W20" s="121"/>
    </row>
    <row r="21" spans="2:23" ht="12" customHeight="1">
      <c r="B21" s="122" t="s">
        <v>55</v>
      </c>
      <c r="C21" s="122"/>
      <c r="D21" s="122"/>
      <c r="E21" s="122"/>
      <c r="F21" s="122"/>
      <c r="G21" s="122"/>
      <c r="H21" s="122"/>
      <c r="I21" s="122"/>
      <c r="J21" s="122"/>
      <c r="K21" s="122"/>
      <c r="L21" s="122"/>
      <c r="M21" s="122"/>
      <c r="N21" s="122"/>
      <c r="O21" s="122"/>
      <c r="P21" s="122"/>
      <c r="Q21" s="122"/>
      <c r="R21" s="122"/>
      <c r="S21" s="122"/>
      <c r="T21" s="122"/>
      <c r="U21" s="122"/>
      <c r="V21" s="122"/>
      <c r="W21" s="122"/>
    </row>
    <row r="22" spans="1:23" ht="12" customHeight="1">
      <c r="A22" s="19"/>
      <c r="B22" s="122"/>
      <c r="C22" s="122"/>
      <c r="D22" s="122"/>
      <c r="E22" s="122"/>
      <c r="F22" s="122"/>
      <c r="G22" s="122"/>
      <c r="H22" s="122"/>
      <c r="I22" s="122"/>
      <c r="J22" s="122"/>
      <c r="K22" s="122"/>
      <c r="L22" s="122"/>
      <c r="M22" s="122"/>
      <c r="N22" s="122"/>
      <c r="O22" s="122"/>
      <c r="P22" s="122"/>
      <c r="Q22" s="122"/>
      <c r="R22" s="122"/>
      <c r="S22" s="122"/>
      <c r="T22" s="122"/>
      <c r="U22" s="122"/>
      <c r="V22" s="122"/>
      <c r="W22" s="122"/>
    </row>
    <row r="23" spans="1:23" ht="12" customHeight="1">
      <c r="A23" s="19"/>
      <c r="B23" s="122"/>
      <c r="C23" s="122"/>
      <c r="D23" s="122"/>
      <c r="E23" s="122"/>
      <c r="F23" s="122"/>
      <c r="G23" s="122"/>
      <c r="H23" s="122"/>
      <c r="I23" s="122"/>
      <c r="J23" s="122"/>
      <c r="K23" s="122"/>
      <c r="L23" s="122"/>
      <c r="M23" s="122"/>
      <c r="N23" s="122"/>
      <c r="O23" s="122"/>
      <c r="P23" s="122"/>
      <c r="Q23" s="122"/>
      <c r="R23" s="122"/>
      <c r="S23" s="122"/>
      <c r="T23" s="122"/>
      <c r="U23" s="122"/>
      <c r="V23" s="122"/>
      <c r="W23" s="122"/>
    </row>
    <row r="24" spans="2:23" ht="12" customHeight="1">
      <c r="B24" s="133" t="s">
        <v>53</v>
      </c>
      <c r="C24" s="133"/>
      <c r="D24" s="133"/>
      <c r="E24" s="133"/>
      <c r="F24" s="133"/>
      <c r="G24" s="133"/>
      <c r="H24" s="133"/>
      <c r="I24" s="133"/>
      <c r="J24" s="133"/>
      <c r="K24" s="133"/>
      <c r="L24" s="133"/>
      <c r="M24" s="133"/>
      <c r="N24" s="133"/>
      <c r="O24" s="133"/>
      <c r="P24" s="133"/>
      <c r="Q24" s="133"/>
      <c r="R24" s="133"/>
      <c r="S24" s="133"/>
      <c r="T24" s="133"/>
      <c r="U24" s="133"/>
      <c r="V24" s="133"/>
      <c r="W24" s="133"/>
    </row>
    <row r="25" spans="1:23" ht="12" customHeight="1">
      <c r="A25" s="28"/>
      <c r="B25" s="133"/>
      <c r="C25" s="133"/>
      <c r="D25" s="133"/>
      <c r="E25" s="133"/>
      <c r="F25" s="133"/>
      <c r="G25" s="133"/>
      <c r="H25" s="133"/>
      <c r="I25" s="133"/>
      <c r="J25" s="133"/>
      <c r="K25" s="133"/>
      <c r="L25" s="133"/>
      <c r="M25" s="133"/>
      <c r="N25" s="133"/>
      <c r="O25" s="133"/>
      <c r="P25" s="133"/>
      <c r="Q25" s="133"/>
      <c r="R25" s="133"/>
      <c r="S25" s="133"/>
      <c r="T25" s="133"/>
      <c r="U25" s="133"/>
      <c r="V25" s="133"/>
      <c r="W25" s="133"/>
    </row>
    <row r="26" spans="1:23" ht="12" customHeight="1">
      <c r="A26" s="27"/>
      <c r="B26" s="133"/>
      <c r="C26" s="133"/>
      <c r="D26" s="133"/>
      <c r="E26" s="133"/>
      <c r="F26" s="133"/>
      <c r="G26" s="133"/>
      <c r="H26" s="133"/>
      <c r="I26" s="133"/>
      <c r="J26" s="133"/>
      <c r="K26" s="133"/>
      <c r="L26" s="133"/>
      <c r="M26" s="133"/>
      <c r="N26" s="133"/>
      <c r="O26" s="133"/>
      <c r="P26" s="133"/>
      <c r="Q26" s="133"/>
      <c r="R26" s="133"/>
      <c r="S26" s="133"/>
      <c r="T26" s="133"/>
      <c r="U26" s="133"/>
      <c r="V26" s="133"/>
      <c r="W26" s="133"/>
    </row>
    <row r="27" spans="1:23" ht="24" customHeight="1">
      <c r="A27" s="64" t="s">
        <v>74</v>
      </c>
      <c r="B27" s="64"/>
      <c r="C27" s="64"/>
      <c r="D27" s="64"/>
      <c r="E27" s="64"/>
      <c r="F27" s="64"/>
      <c r="G27" s="1"/>
      <c r="H27" s="6"/>
      <c r="I27" s="6"/>
      <c r="J27" s="6"/>
      <c r="K27" s="6"/>
      <c r="L27" s="6"/>
      <c r="M27" s="6"/>
      <c r="N27" s="6"/>
      <c r="O27" s="6"/>
      <c r="P27" s="6"/>
      <c r="Q27" s="6"/>
      <c r="R27" s="65"/>
      <c r="S27" s="65"/>
      <c r="T27" s="65"/>
      <c r="U27" s="66"/>
      <c r="V27" s="66"/>
      <c r="W27" s="66"/>
    </row>
    <row r="28" spans="1:23" ht="30" customHeight="1" thickBot="1">
      <c r="A28" s="22" t="s">
        <v>75</v>
      </c>
      <c r="B28" s="2"/>
      <c r="C28" s="2"/>
      <c r="D28" s="2"/>
      <c r="E28" s="2"/>
      <c r="F28" s="2"/>
      <c r="G28" s="2"/>
      <c r="H28" s="2"/>
      <c r="I28" s="2"/>
      <c r="J28" s="2"/>
      <c r="K28" s="2"/>
      <c r="L28" s="2"/>
      <c r="M28" s="2"/>
      <c r="N28" s="2"/>
      <c r="O28" s="2"/>
      <c r="P28" s="2"/>
      <c r="Q28" s="2"/>
      <c r="R28" s="2"/>
      <c r="S28" s="2"/>
      <c r="T28" s="2"/>
      <c r="U28" s="2"/>
      <c r="V28" s="2"/>
      <c r="W28" s="2"/>
    </row>
    <row r="29" spans="1:23" ht="30" customHeight="1" thickBot="1">
      <c r="A29" s="134" t="s">
        <v>37</v>
      </c>
      <c r="B29" s="135"/>
      <c r="C29" s="135"/>
      <c r="D29" s="135"/>
      <c r="E29" s="136"/>
      <c r="F29" s="198"/>
      <c r="G29" s="199"/>
      <c r="H29" s="199"/>
      <c r="I29" s="16" t="s">
        <v>0</v>
      </c>
      <c r="J29" s="139"/>
      <c r="K29" s="140"/>
      <c r="L29" s="140"/>
      <c r="M29" s="140"/>
      <c r="N29" s="140"/>
      <c r="O29" s="140"/>
      <c r="P29" s="140"/>
      <c r="Q29" s="140"/>
      <c r="R29" s="140"/>
      <c r="S29" s="140"/>
      <c r="T29" s="140"/>
      <c r="U29" s="140"/>
      <c r="V29" s="140"/>
      <c r="W29" s="140"/>
    </row>
    <row r="30" spans="1:23" ht="30" customHeight="1">
      <c r="A30" s="123" t="s">
        <v>3</v>
      </c>
      <c r="B30" s="65"/>
      <c r="C30" s="65"/>
      <c r="D30" s="65"/>
      <c r="E30" s="113"/>
      <c r="F30" s="147"/>
      <c r="G30" s="148"/>
      <c r="H30" s="148"/>
      <c r="I30" s="148"/>
      <c r="J30" s="148"/>
      <c r="K30" s="148"/>
      <c r="L30" s="149"/>
      <c r="M30" s="13"/>
      <c r="N30" s="17" t="s">
        <v>0</v>
      </c>
      <c r="O30" s="144"/>
      <c r="P30" s="145"/>
      <c r="Q30" s="145"/>
      <c r="R30" s="145"/>
      <c r="S30" s="145"/>
      <c r="T30" s="145"/>
      <c r="U30" s="146"/>
      <c r="V30" s="15"/>
      <c r="W30" s="18" t="s">
        <v>0</v>
      </c>
    </row>
    <row r="31" spans="1:23" ht="30" customHeight="1">
      <c r="A31" s="110"/>
      <c r="B31" s="65"/>
      <c r="C31" s="65"/>
      <c r="D31" s="65"/>
      <c r="E31" s="113"/>
      <c r="F31" s="147"/>
      <c r="G31" s="148"/>
      <c r="H31" s="148"/>
      <c r="I31" s="148"/>
      <c r="J31" s="148"/>
      <c r="K31" s="148"/>
      <c r="L31" s="149"/>
      <c r="M31" s="14"/>
      <c r="N31" s="17" t="s">
        <v>0</v>
      </c>
      <c r="O31" s="144"/>
      <c r="P31" s="145"/>
      <c r="Q31" s="145"/>
      <c r="R31" s="145"/>
      <c r="S31" s="145"/>
      <c r="T31" s="145"/>
      <c r="U31" s="146"/>
      <c r="V31" s="15"/>
      <c r="W31" s="18" t="s">
        <v>0</v>
      </c>
    </row>
    <row r="32" spans="1:23" ht="30" customHeight="1">
      <c r="A32" s="110"/>
      <c r="B32" s="65"/>
      <c r="C32" s="65"/>
      <c r="D32" s="65"/>
      <c r="E32" s="113"/>
      <c r="F32" s="147"/>
      <c r="G32" s="148"/>
      <c r="H32" s="148"/>
      <c r="I32" s="148"/>
      <c r="J32" s="148"/>
      <c r="K32" s="148"/>
      <c r="L32" s="149"/>
      <c r="M32" s="14"/>
      <c r="N32" s="17" t="s">
        <v>0</v>
      </c>
      <c r="O32" s="144"/>
      <c r="P32" s="145"/>
      <c r="Q32" s="145"/>
      <c r="R32" s="145"/>
      <c r="S32" s="145"/>
      <c r="T32" s="145"/>
      <c r="U32" s="146"/>
      <c r="V32" s="15"/>
      <c r="W32" s="18" t="s">
        <v>0</v>
      </c>
    </row>
    <row r="33" spans="1:23" ht="30" customHeight="1">
      <c r="A33" s="150" t="s">
        <v>28</v>
      </c>
      <c r="B33" s="151"/>
      <c r="C33" s="151"/>
      <c r="D33" s="151"/>
      <c r="E33" s="151"/>
      <c r="F33" s="151"/>
      <c r="G33" s="151"/>
      <c r="H33" s="151"/>
      <c r="I33" s="151"/>
      <c r="J33" s="151"/>
      <c r="K33" s="151"/>
      <c r="L33" s="151"/>
      <c r="M33" s="151"/>
      <c r="N33" s="151"/>
      <c r="O33" s="151"/>
      <c r="P33" s="151"/>
      <c r="Q33" s="151"/>
      <c r="R33" s="151"/>
      <c r="S33" s="151"/>
      <c r="T33" s="151"/>
      <c r="U33" s="151"/>
      <c r="V33" s="151"/>
      <c r="W33" s="151"/>
    </row>
    <row r="34" spans="1:23" ht="30" customHeight="1">
      <c r="A34" s="3"/>
      <c r="B34" s="2"/>
      <c r="C34" s="2"/>
      <c r="D34" s="2"/>
      <c r="E34" s="2"/>
      <c r="F34" s="2"/>
      <c r="G34" s="2"/>
      <c r="H34" s="2"/>
      <c r="I34" s="2"/>
      <c r="J34" s="2"/>
      <c r="K34" s="2"/>
      <c r="L34" s="2"/>
      <c r="M34" s="2"/>
      <c r="N34" s="2"/>
      <c r="O34" s="2"/>
      <c r="P34" s="2"/>
      <c r="Q34" s="2"/>
      <c r="R34" s="2"/>
      <c r="S34" s="2"/>
      <c r="T34" s="2"/>
      <c r="U34" s="2"/>
      <c r="V34" s="2"/>
      <c r="W34" s="2"/>
    </row>
    <row r="35" spans="1:23" ht="30" customHeight="1">
      <c r="A35" s="9" t="s">
        <v>52</v>
      </c>
      <c r="B35" s="10"/>
      <c r="C35" s="11"/>
      <c r="D35" s="11"/>
      <c r="E35" s="11"/>
      <c r="F35" s="11"/>
      <c r="G35" s="11"/>
      <c r="H35" s="11"/>
      <c r="I35" s="11"/>
      <c r="J35" s="11"/>
      <c r="K35" s="11"/>
      <c r="L35" s="11"/>
      <c r="M35" s="11"/>
      <c r="N35" s="11"/>
      <c r="P35" s="11"/>
      <c r="Q35" s="12"/>
      <c r="R35" s="152" t="s">
        <v>38</v>
      </c>
      <c r="S35" s="152"/>
      <c r="T35" s="152"/>
      <c r="U35" s="12"/>
      <c r="V35" s="12"/>
      <c r="W35" s="12"/>
    </row>
    <row r="36" spans="1:23" ht="30" customHeight="1">
      <c r="A36" s="153" t="s">
        <v>29</v>
      </c>
      <c r="B36" s="154"/>
      <c r="C36" s="157" t="s">
        <v>23</v>
      </c>
      <c r="D36" s="158"/>
      <c r="E36" s="158"/>
      <c r="F36" s="158"/>
      <c r="G36" s="158"/>
      <c r="H36" s="158"/>
      <c r="I36" s="158"/>
      <c r="J36" s="158"/>
      <c r="K36" s="158"/>
      <c r="L36" s="158" t="s">
        <v>24</v>
      </c>
      <c r="M36" s="158"/>
      <c r="N36" s="159"/>
      <c r="O36" s="160" t="s">
        <v>40</v>
      </c>
      <c r="P36" s="161"/>
      <c r="Q36" s="162"/>
      <c r="R36" s="160" t="s">
        <v>41</v>
      </c>
      <c r="S36" s="161"/>
      <c r="T36" s="162"/>
      <c r="U36" s="166" t="s">
        <v>25</v>
      </c>
      <c r="V36" s="166"/>
      <c r="W36" s="166"/>
    </row>
    <row r="37" spans="1:23" ht="30" customHeight="1">
      <c r="A37" s="155"/>
      <c r="B37" s="156"/>
      <c r="C37" s="167" t="s">
        <v>26</v>
      </c>
      <c r="D37" s="167"/>
      <c r="E37" s="167"/>
      <c r="F37" s="167" t="s">
        <v>30</v>
      </c>
      <c r="G37" s="167"/>
      <c r="H37" s="167"/>
      <c r="I37" s="167" t="s">
        <v>27</v>
      </c>
      <c r="J37" s="167"/>
      <c r="K37" s="167"/>
      <c r="L37" s="167" t="s">
        <v>39</v>
      </c>
      <c r="M37" s="167"/>
      <c r="N37" s="167"/>
      <c r="O37" s="163"/>
      <c r="P37" s="164"/>
      <c r="Q37" s="165"/>
      <c r="R37" s="163"/>
      <c r="S37" s="164"/>
      <c r="T37" s="165"/>
      <c r="U37" s="166"/>
      <c r="V37" s="166"/>
      <c r="W37" s="166"/>
    </row>
    <row r="38" spans="1:26" ht="30" customHeight="1">
      <c r="A38" s="30">
        <v>4</v>
      </c>
      <c r="B38" s="26" t="s">
        <v>54</v>
      </c>
      <c r="C38" s="194"/>
      <c r="D38" s="194"/>
      <c r="E38" s="194"/>
      <c r="F38" s="194"/>
      <c r="G38" s="194"/>
      <c r="H38" s="194"/>
      <c r="I38" s="194"/>
      <c r="J38" s="194"/>
      <c r="K38" s="194"/>
      <c r="L38" s="194"/>
      <c r="M38" s="194"/>
      <c r="N38" s="194"/>
      <c r="O38" s="195">
        <f aca="true" t="shared" si="0" ref="O38:O48">SUM(C38:N38)</f>
        <v>0</v>
      </c>
      <c r="P38" s="196"/>
      <c r="Q38" s="197"/>
      <c r="R38" s="188">
        <f aca="true" t="shared" si="1" ref="R38:R43">IF(O38/3&gt;70000,"70,000",O38/3)</f>
        <v>0</v>
      </c>
      <c r="S38" s="189"/>
      <c r="T38" s="190"/>
      <c r="U38" s="179" t="s">
        <v>78</v>
      </c>
      <c r="V38" s="180"/>
      <c r="W38" s="181"/>
      <c r="X38" s="1"/>
      <c r="Y38" s="35"/>
      <c r="Z38" s="35"/>
    </row>
    <row r="39" spans="1:26" ht="30" customHeight="1">
      <c r="A39" s="30">
        <v>5</v>
      </c>
      <c r="B39" s="26" t="s">
        <v>54</v>
      </c>
      <c r="C39" s="194"/>
      <c r="D39" s="194"/>
      <c r="E39" s="194"/>
      <c r="F39" s="194"/>
      <c r="G39" s="194"/>
      <c r="H39" s="194"/>
      <c r="I39" s="194"/>
      <c r="J39" s="194"/>
      <c r="K39" s="194"/>
      <c r="L39" s="194"/>
      <c r="M39" s="194"/>
      <c r="N39" s="194"/>
      <c r="O39" s="195">
        <f>SUM(C39:N39)</f>
        <v>0</v>
      </c>
      <c r="P39" s="196"/>
      <c r="Q39" s="197"/>
      <c r="R39" s="188">
        <f t="shared" si="1"/>
        <v>0</v>
      </c>
      <c r="S39" s="189"/>
      <c r="T39" s="190"/>
      <c r="U39" s="182"/>
      <c r="V39" s="183"/>
      <c r="W39" s="184"/>
      <c r="X39" s="1"/>
      <c r="Y39" s="46"/>
      <c r="Z39" s="47"/>
    </row>
    <row r="40" spans="1:26" ht="30" customHeight="1">
      <c r="A40" s="30">
        <v>6</v>
      </c>
      <c r="B40" s="26" t="s">
        <v>54</v>
      </c>
      <c r="C40" s="194"/>
      <c r="D40" s="194"/>
      <c r="E40" s="194"/>
      <c r="F40" s="194"/>
      <c r="G40" s="194"/>
      <c r="H40" s="194"/>
      <c r="I40" s="194"/>
      <c r="J40" s="194"/>
      <c r="K40" s="194"/>
      <c r="L40" s="194"/>
      <c r="M40" s="194"/>
      <c r="N40" s="194"/>
      <c r="O40" s="195">
        <f t="shared" si="0"/>
        <v>0</v>
      </c>
      <c r="P40" s="196"/>
      <c r="Q40" s="197"/>
      <c r="R40" s="188">
        <f t="shared" si="1"/>
        <v>0</v>
      </c>
      <c r="S40" s="189"/>
      <c r="T40" s="190"/>
      <c r="U40" s="182"/>
      <c r="V40" s="183"/>
      <c r="W40" s="184"/>
      <c r="X40" s="1"/>
      <c r="Y40" s="46"/>
      <c r="Z40" s="47"/>
    </row>
    <row r="41" spans="1:26" ht="30" customHeight="1">
      <c r="A41" s="30">
        <v>7</v>
      </c>
      <c r="B41" s="26" t="s">
        <v>54</v>
      </c>
      <c r="C41" s="194"/>
      <c r="D41" s="194"/>
      <c r="E41" s="194"/>
      <c r="F41" s="194"/>
      <c r="G41" s="194"/>
      <c r="H41" s="194"/>
      <c r="I41" s="194"/>
      <c r="J41" s="194"/>
      <c r="K41" s="194"/>
      <c r="L41" s="194"/>
      <c r="M41" s="194"/>
      <c r="N41" s="194"/>
      <c r="O41" s="195">
        <f t="shared" si="0"/>
        <v>0</v>
      </c>
      <c r="P41" s="196"/>
      <c r="Q41" s="197"/>
      <c r="R41" s="188">
        <f t="shared" si="1"/>
        <v>0</v>
      </c>
      <c r="S41" s="189"/>
      <c r="T41" s="190"/>
      <c r="U41" s="182"/>
      <c r="V41" s="183"/>
      <c r="W41" s="184"/>
      <c r="X41" s="1"/>
      <c r="Y41" s="35"/>
      <c r="Z41" s="35"/>
    </row>
    <row r="42" spans="1:26" ht="30" customHeight="1">
      <c r="A42" s="30">
        <v>8</v>
      </c>
      <c r="B42" s="26" t="s">
        <v>54</v>
      </c>
      <c r="C42" s="194"/>
      <c r="D42" s="194"/>
      <c r="E42" s="194"/>
      <c r="F42" s="194"/>
      <c r="G42" s="194"/>
      <c r="H42" s="194"/>
      <c r="I42" s="194"/>
      <c r="J42" s="194"/>
      <c r="K42" s="194"/>
      <c r="L42" s="194"/>
      <c r="M42" s="194"/>
      <c r="N42" s="194"/>
      <c r="O42" s="195">
        <f t="shared" si="0"/>
        <v>0</v>
      </c>
      <c r="P42" s="196"/>
      <c r="Q42" s="197"/>
      <c r="R42" s="188">
        <f t="shared" si="1"/>
        <v>0</v>
      </c>
      <c r="S42" s="189"/>
      <c r="T42" s="190"/>
      <c r="U42" s="182"/>
      <c r="V42" s="183"/>
      <c r="W42" s="184"/>
      <c r="X42" s="1"/>
      <c r="Y42" s="48"/>
      <c r="Z42" s="41"/>
    </row>
    <row r="43" spans="1:26" ht="30" customHeight="1">
      <c r="A43" s="30">
        <v>9</v>
      </c>
      <c r="B43" s="26" t="s">
        <v>54</v>
      </c>
      <c r="C43" s="194"/>
      <c r="D43" s="194"/>
      <c r="E43" s="194"/>
      <c r="F43" s="194"/>
      <c r="G43" s="194"/>
      <c r="H43" s="194"/>
      <c r="I43" s="194"/>
      <c r="J43" s="194"/>
      <c r="K43" s="194"/>
      <c r="L43" s="194"/>
      <c r="M43" s="194"/>
      <c r="N43" s="194"/>
      <c r="O43" s="195">
        <f t="shared" si="0"/>
        <v>0</v>
      </c>
      <c r="P43" s="196"/>
      <c r="Q43" s="197"/>
      <c r="R43" s="188">
        <f t="shared" si="1"/>
        <v>0</v>
      </c>
      <c r="S43" s="189"/>
      <c r="T43" s="190"/>
      <c r="U43" s="182"/>
      <c r="V43" s="183"/>
      <c r="W43" s="184"/>
      <c r="X43" s="1"/>
      <c r="Y43" s="48"/>
      <c r="Z43" s="41"/>
    </row>
    <row r="44" spans="1:26" ht="30" customHeight="1">
      <c r="A44" s="30">
        <v>10</v>
      </c>
      <c r="B44" s="26" t="s">
        <v>54</v>
      </c>
      <c r="C44" s="194"/>
      <c r="D44" s="194"/>
      <c r="E44" s="194"/>
      <c r="F44" s="194"/>
      <c r="G44" s="194"/>
      <c r="H44" s="194"/>
      <c r="I44" s="194"/>
      <c r="J44" s="194"/>
      <c r="K44" s="194"/>
      <c r="L44" s="194"/>
      <c r="M44" s="194"/>
      <c r="N44" s="194"/>
      <c r="O44" s="195">
        <f t="shared" si="0"/>
        <v>0</v>
      </c>
      <c r="P44" s="196"/>
      <c r="Q44" s="197"/>
      <c r="R44" s="188">
        <f>_xlfn.IFERROR(VLOOKUP(U38,$Y$40:$Z$40,2,FALSE),"")</f>
      </c>
      <c r="S44" s="189"/>
      <c r="T44" s="190"/>
      <c r="U44" s="182"/>
      <c r="V44" s="183"/>
      <c r="W44" s="184"/>
      <c r="X44" s="1"/>
      <c r="Y44" s="1"/>
      <c r="Z44" s="41"/>
    </row>
    <row r="45" spans="1:26" ht="30" customHeight="1">
      <c r="A45" s="23">
        <v>11</v>
      </c>
      <c r="B45" s="26" t="s">
        <v>54</v>
      </c>
      <c r="C45" s="194"/>
      <c r="D45" s="194"/>
      <c r="E45" s="194"/>
      <c r="F45" s="194"/>
      <c r="G45" s="194"/>
      <c r="H45" s="194"/>
      <c r="I45" s="194"/>
      <c r="J45" s="194"/>
      <c r="K45" s="194"/>
      <c r="L45" s="194"/>
      <c r="M45" s="194"/>
      <c r="N45" s="194"/>
      <c r="O45" s="195">
        <f t="shared" si="0"/>
        <v>0</v>
      </c>
      <c r="P45" s="196"/>
      <c r="Q45" s="197"/>
      <c r="R45" s="188">
        <f>_xlfn.IFERROR(VLOOKUP(U38,$Y$40:$Z$40,2,FALSE),"")</f>
      </c>
      <c r="S45" s="189"/>
      <c r="T45" s="190"/>
      <c r="U45" s="182"/>
      <c r="V45" s="183"/>
      <c r="W45" s="184"/>
      <c r="X45" s="1"/>
      <c r="Y45" s="1"/>
      <c r="Z45" s="41"/>
    </row>
    <row r="46" spans="1:26" ht="30" customHeight="1">
      <c r="A46" s="30">
        <v>12</v>
      </c>
      <c r="B46" s="26" t="s">
        <v>54</v>
      </c>
      <c r="C46" s="194"/>
      <c r="D46" s="194"/>
      <c r="E46" s="194"/>
      <c r="F46" s="194"/>
      <c r="G46" s="194"/>
      <c r="H46" s="194"/>
      <c r="I46" s="194"/>
      <c r="J46" s="194"/>
      <c r="K46" s="194"/>
      <c r="L46" s="194"/>
      <c r="M46" s="194"/>
      <c r="N46" s="194"/>
      <c r="O46" s="195">
        <f t="shared" si="0"/>
        <v>0</v>
      </c>
      <c r="P46" s="196"/>
      <c r="Q46" s="197"/>
      <c r="R46" s="188">
        <f>_xlfn.IFERROR(VLOOKUP(U38,$Y$40:$Z$40,2,FALSE),"")</f>
      </c>
      <c r="S46" s="189"/>
      <c r="T46" s="190"/>
      <c r="U46" s="182"/>
      <c r="V46" s="183"/>
      <c r="W46" s="184"/>
      <c r="X46" s="1"/>
      <c r="Y46" s="1"/>
      <c r="Z46" s="41"/>
    </row>
    <row r="47" spans="1:26" ht="30" customHeight="1">
      <c r="A47" s="30">
        <v>1</v>
      </c>
      <c r="B47" s="26" t="s">
        <v>54</v>
      </c>
      <c r="C47" s="194"/>
      <c r="D47" s="194"/>
      <c r="E47" s="194"/>
      <c r="F47" s="194"/>
      <c r="G47" s="194"/>
      <c r="H47" s="194"/>
      <c r="I47" s="194"/>
      <c r="J47" s="194"/>
      <c r="K47" s="194"/>
      <c r="L47" s="194"/>
      <c r="M47" s="194"/>
      <c r="N47" s="194"/>
      <c r="O47" s="195">
        <f t="shared" si="0"/>
        <v>0</v>
      </c>
      <c r="P47" s="196"/>
      <c r="Q47" s="197"/>
      <c r="R47" s="188"/>
      <c r="S47" s="189"/>
      <c r="T47" s="190"/>
      <c r="U47" s="182"/>
      <c r="V47" s="183"/>
      <c r="W47" s="184"/>
      <c r="X47" s="1"/>
      <c r="Y47" s="1"/>
      <c r="Z47" s="41"/>
    </row>
    <row r="48" spans="1:26" ht="30" customHeight="1">
      <c r="A48" s="30">
        <v>2</v>
      </c>
      <c r="B48" s="26" t="s">
        <v>54</v>
      </c>
      <c r="C48" s="194"/>
      <c r="D48" s="194"/>
      <c r="E48" s="194"/>
      <c r="F48" s="194"/>
      <c r="G48" s="194"/>
      <c r="H48" s="194"/>
      <c r="I48" s="194"/>
      <c r="J48" s="194"/>
      <c r="K48" s="194"/>
      <c r="L48" s="194"/>
      <c r="M48" s="194"/>
      <c r="N48" s="194"/>
      <c r="O48" s="195">
        <f t="shared" si="0"/>
        <v>0</v>
      </c>
      <c r="P48" s="196"/>
      <c r="Q48" s="197"/>
      <c r="R48" s="188"/>
      <c r="S48" s="189"/>
      <c r="T48" s="190"/>
      <c r="U48" s="185"/>
      <c r="V48" s="186"/>
      <c r="W48" s="187"/>
      <c r="X48" s="1"/>
      <c r="Y48" s="1"/>
      <c r="Z48" s="41"/>
    </row>
    <row r="49" spans="1:23" ht="30" customHeight="1">
      <c r="A49" s="173" t="s">
        <v>31</v>
      </c>
      <c r="B49" s="173"/>
      <c r="C49" s="194">
        <f>SUM(C38:E48)</f>
        <v>0</v>
      </c>
      <c r="D49" s="194"/>
      <c r="E49" s="194"/>
      <c r="F49" s="194">
        <f>SUM(F38:H48)</f>
        <v>0</v>
      </c>
      <c r="G49" s="194"/>
      <c r="H49" s="194"/>
      <c r="I49" s="194">
        <f>SUM(I38:K48)</f>
        <v>0</v>
      </c>
      <c r="J49" s="194"/>
      <c r="K49" s="194"/>
      <c r="L49" s="194">
        <f>SUM(L38:N48)</f>
        <v>0</v>
      </c>
      <c r="M49" s="194"/>
      <c r="N49" s="194"/>
      <c r="O49" s="194">
        <f>SUM(O38:Q48)</f>
        <v>0</v>
      </c>
      <c r="P49" s="194"/>
      <c r="Q49" s="194"/>
      <c r="R49" s="217">
        <f>R38+R39+R40+R41+R42+R43</f>
        <v>0</v>
      </c>
      <c r="S49" s="218"/>
      <c r="T49" s="219"/>
      <c r="U49" s="38"/>
      <c r="V49" s="39"/>
      <c r="W49" s="40"/>
    </row>
    <row r="50" spans="1:20" ht="30" customHeight="1">
      <c r="A50" s="173" t="s">
        <v>32</v>
      </c>
      <c r="B50" s="174"/>
      <c r="C50" s="177"/>
      <c r="D50" s="178"/>
      <c r="E50" s="178"/>
      <c r="F50" s="24" t="s">
        <v>33</v>
      </c>
      <c r="G50" s="177" t="s">
        <v>34</v>
      </c>
      <c r="H50" s="178"/>
      <c r="I50" s="177"/>
      <c r="J50" s="178"/>
      <c r="K50" s="178"/>
      <c r="L50" s="25" t="s">
        <v>33</v>
      </c>
      <c r="M50" s="20"/>
      <c r="N50" s="20"/>
      <c r="O50" s="20"/>
      <c r="P50" s="20"/>
      <c r="Q50" s="20"/>
      <c r="R50" s="21"/>
      <c r="S50" s="21"/>
      <c r="T50" s="21"/>
    </row>
    <row r="51" ht="16.5" customHeight="1"/>
    <row r="52" spans="1:22" ht="16.5" customHeight="1">
      <c r="A52" s="133" t="s">
        <v>42</v>
      </c>
      <c r="B52" s="133"/>
      <c r="C52" s="133"/>
      <c r="D52" s="133"/>
      <c r="E52" s="133"/>
      <c r="F52" s="133"/>
      <c r="G52" s="133"/>
      <c r="H52" s="133"/>
      <c r="I52" s="133"/>
      <c r="J52" s="133"/>
      <c r="K52" s="133"/>
      <c r="L52" s="133"/>
      <c r="M52" s="133"/>
      <c r="N52" s="133"/>
      <c r="O52" s="133"/>
      <c r="P52" s="133"/>
      <c r="Q52" s="133"/>
      <c r="R52" s="133"/>
      <c r="S52" s="133"/>
      <c r="T52" s="133"/>
      <c r="U52" s="133"/>
      <c r="V52" s="133"/>
    </row>
    <row r="53" ht="16.5" customHeight="1"/>
    <row r="54" spans="1:22" ht="16.5" customHeight="1">
      <c r="A54" s="172" t="s">
        <v>69</v>
      </c>
      <c r="B54" s="172"/>
      <c r="C54" s="172"/>
      <c r="D54" s="172"/>
      <c r="E54" s="172"/>
      <c r="F54" s="172"/>
      <c r="G54" s="172"/>
      <c r="H54" s="172"/>
      <c r="I54" s="172"/>
      <c r="J54" s="172"/>
      <c r="K54" s="172"/>
      <c r="L54" s="172"/>
      <c r="M54" s="172"/>
      <c r="N54" s="172"/>
      <c r="O54" s="172"/>
      <c r="P54" s="172"/>
      <c r="Q54" s="172"/>
      <c r="R54" s="172"/>
      <c r="S54" s="172"/>
      <c r="T54" s="172"/>
      <c r="U54" s="172"/>
      <c r="V54" s="172"/>
    </row>
    <row r="55" spans="1:23" ht="16.5" customHeight="1">
      <c r="A55" s="58"/>
      <c r="B55" s="58"/>
      <c r="C55" s="58"/>
      <c r="D55" s="58"/>
      <c r="E55" s="63" t="s">
        <v>44</v>
      </c>
      <c r="F55" s="63"/>
      <c r="G55" s="63"/>
      <c r="H55" s="63"/>
      <c r="I55" s="63"/>
      <c r="J55" s="58" t="s">
        <v>46</v>
      </c>
      <c r="K55" s="58"/>
      <c r="L55" s="58"/>
      <c r="M55" s="58"/>
      <c r="N55" s="58"/>
      <c r="O55" s="58" t="s">
        <v>50</v>
      </c>
      <c r="P55" s="58"/>
      <c r="Q55" s="58"/>
      <c r="R55" s="58"/>
      <c r="S55" s="58"/>
      <c r="T55" s="58"/>
      <c r="U55" s="58"/>
      <c r="V55" s="58"/>
      <c r="W55" s="58"/>
    </row>
    <row r="56" spans="1:23" ht="16.5" customHeight="1">
      <c r="A56" s="58"/>
      <c r="B56" s="58"/>
      <c r="C56" s="58"/>
      <c r="D56" s="58"/>
      <c r="E56" s="63"/>
      <c r="F56" s="63"/>
      <c r="G56" s="63"/>
      <c r="H56" s="63"/>
      <c r="I56" s="63"/>
      <c r="J56" s="58"/>
      <c r="K56" s="58"/>
      <c r="L56" s="58"/>
      <c r="M56" s="58"/>
      <c r="N56" s="58"/>
      <c r="O56" s="58"/>
      <c r="P56" s="58"/>
      <c r="Q56" s="58"/>
      <c r="R56" s="58"/>
      <c r="S56" s="58"/>
      <c r="T56" s="58"/>
      <c r="U56" s="58"/>
      <c r="V56" s="58"/>
      <c r="W56" s="58"/>
    </row>
    <row r="57" spans="1:23" ht="16.5" customHeight="1">
      <c r="A57" s="59" t="s">
        <v>70</v>
      </c>
      <c r="B57" s="59"/>
      <c r="C57" s="59"/>
      <c r="D57" s="59"/>
      <c r="E57" s="58" t="s">
        <v>43</v>
      </c>
      <c r="F57" s="58"/>
      <c r="G57" s="58"/>
      <c r="H57" s="58"/>
      <c r="I57" s="58"/>
      <c r="J57" s="58" t="s">
        <v>47</v>
      </c>
      <c r="K57" s="58"/>
      <c r="L57" s="58"/>
      <c r="M57" s="58"/>
      <c r="N57" s="58"/>
      <c r="O57" s="58" t="s">
        <v>49</v>
      </c>
      <c r="P57" s="58"/>
      <c r="Q57" s="58"/>
      <c r="R57" s="58"/>
      <c r="S57" s="58"/>
      <c r="T57" s="58"/>
      <c r="U57" s="58"/>
      <c r="V57" s="58"/>
      <c r="W57" s="58"/>
    </row>
    <row r="58" spans="1:23" ht="16.5" customHeight="1">
      <c r="A58" s="59" t="s">
        <v>71</v>
      </c>
      <c r="B58" s="59"/>
      <c r="C58" s="59"/>
      <c r="D58" s="59"/>
      <c r="E58" s="58" t="s">
        <v>45</v>
      </c>
      <c r="F58" s="58"/>
      <c r="G58" s="58"/>
      <c r="H58" s="58"/>
      <c r="I58" s="58"/>
      <c r="J58" s="58" t="s">
        <v>48</v>
      </c>
      <c r="K58" s="58"/>
      <c r="L58" s="58"/>
      <c r="M58" s="58"/>
      <c r="N58" s="58"/>
      <c r="O58" s="58" t="s">
        <v>51</v>
      </c>
      <c r="P58" s="58"/>
      <c r="Q58" s="58"/>
      <c r="R58" s="58"/>
      <c r="S58" s="58"/>
      <c r="T58" s="58"/>
      <c r="U58" s="58"/>
      <c r="V58" s="58"/>
      <c r="W58" s="58"/>
    </row>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sheetData>
  <sheetProtection formatCells="0"/>
  <mergeCells count="189">
    <mergeCell ref="O47:Q47"/>
    <mergeCell ref="O48:Q48"/>
    <mergeCell ref="L49:N49"/>
    <mergeCell ref="E15:Q15"/>
    <mergeCell ref="L36:N36"/>
    <mergeCell ref="C36:K36"/>
    <mergeCell ref="F47:H47"/>
    <mergeCell ref="I47:K47"/>
    <mergeCell ref="L47:N47"/>
    <mergeCell ref="I39:K39"/>
    <mergeCell ref="R35:T35"/>
    <mergeCell ref="U36:W37"/>
    <mergeCell ref="F42:H42"/>
    <mergeCell ref="I42:K42"/>
    <mergeCell ref="L42:N42"/>
    <mergeCell ref="F37:H37"/>
    <mergeCell ref="L37:N37"/>
    <mergeCell ref="I37:K37"/>
    <mergeCell ref="L38:N38"/>
    <mergeCell ref="F39:H39"/>
    <mergeCell ref="F45:H45"/>
    <mergeCell ref="I45:K45"/>
    <mergeCell ref="L45:N45"/>
    <mergeCell ref="F46:H46"/>
    <mergeCell ref="I46:K46"/>
    <mergeCell ref="L46:N46"/>
    <mergeCell ref="C44:E44"/>
    <mergeCell ref="F43:H43"/>
    <mergeCell ref="I43:K43"/>
    <mergeCell ref="L43:N43"/>
    <mergeCell ref="F40:H40"/>
    <mergeCell ref="I40:K40"/>
    <mergeCell ref="L40:N40"/>
    <mergeCell ref="F41:H41"/>
    <mergeCell ref="I41:K41"/>
    <mergeCell ref="L41:N41"/>
    <mergeCell ref="C42:E42"/>
    <mergeCell ref="C43:E43"/>
    <mergeCell ref="C45:E45"/>
    <mergeCell ref="C46:E46"/>
    <mergeCell ref="C47:E47"/>
    <mergeCell ref="A1:F1"/>
    <mergeCell ref="A5:D5"/>
    <mergeCell ref="E5:W5"/>
    <mergeCell ref="A6:D6"/>
    <mergeCell ref="E6:W6"/>
    <mergeCell ref="R1:T1"/>
    <mergeCell ref="U1:W1"/>
    <mergeCell ref="A2:W2"/>
    <mergeCell ref="A4:D4"/>
    <mergeCell ref="R4:S4"/>
    <mergeCell ref="T4:W4"/>
    <mergeCell ref="E4:Q4"/>
    <mergeCell ref="A7:D7"/>
    <mergeCell ref="E7:W7"/>
    <mergeCell ref="A8:D8"/>
    <mergeCell ref="E8:W8"/>
    <mergeCell ref="A9:D10"/>
    <mergeCell ref="E9:H9"/>
    <mergeCell ref="I9:J10"/>
    <mergeCell ref="K9:K10"/>
    <mergeCell ref="L9:N9"/>
    <mergeCell ref="O9:P10"/>
    <mergeCell ref="Q9:Q10"/>
    <mergeCell ref="R9:T9"/>
    <mergeCell ref="U9:V10"/>
    <mergeCell ref="W9:W10"/>
    <mergeCell ref="E10:H10"/>
    <mergeCell ref="L10:N10"/>
    <mergeCell ref="R10:T10"/>
    <mergeCell ref="A11:D14"/>
    <mergeCell ref="E11:H14"/>
    <mergeCell ref="I11:J14"/>
    <mergeCell ref="K11:K14"/>
    <mergeCell ref="L11:N11"/>
    <mergeCell ref="O11:P12"/>
    <mergeCell ref="L13:N13"/>
    <mergeCell ref="O13:P14"/>
    <mergeCell ref="Q11:Q12"/>
    <mergeCell ref="R11:T11"/>
    <mergeCell ref="U11:V12"/>
    <mergeCell ref="W11:W12"/>
    <mergeCell ref="L12:N12"/>
    <mergeCell ref="R12:T12"/>
    <mergeCell ref="Q13:Q14"/>
    <mergeCell ref="R13:T13"/>
    <mergeCell ref="U13:V14"/>
    <mergeCell ref="W13:W14"/>
    <mergeCell ref="L14:N14"/>
    <mergeCell ref="R14:T14"/>
    <mergeCell ref="A15:D19"/>
    <mergeCell ref="R15:T15"/>
    <mergeCell ref="U15:W15"/>
    <mergeCell ref="E16:N16"/>
    <mergeCell ref="O16:P16"/>
    <mergeCell ref="R16:S16"/>
    <mergeCell ref="E19:N19"/>
    <mergeCell ref="O19:P19"/>
    <mergeCell ref="U16:V16"/>
    <mergeCell ref="E17:N17"/>
    <mergeCell ref="R19:S19"/>
    <mergeCell ref="U19:V19"/>
    <mergeCell ref="A20:W20"/>
    <mergeCell ref="O17:P17"/>
    <mergeCell ref="R17:S17"/>
    <mergeCell ref="U17:V17"/>
    <mergeCell ref="E18:N18"/>
    <mergeCell ref="O18:P18"/>
    <mergeCell ref="R18:S18"/>
    <mergeCell ref="U18:V18"/>
    <mergeCell ref="A27:F27"/>
    <mergeCell ref="R27:T27"/>
    <mergeCell ref="U27:W27"/>
    <mergeCell ref="A29:E29"/>
    <mergeCell ref="F29:H29"/>
    <mergeCell ref="J29:W29"/>
    <mergeCell ref="A30:E32"/>
    <mergeCell ref="F30:L30"/>
    <mergeCell ref="O30:U30"/>
    <mergeCell ref="F31:L31"/>
    <mergeCell ref="O31:U31"/>
    <mergeCell ref="F32:L32"/>
    <mergeCell ref="O32:U32"/>
    <mergeCell ref="A33:W33"/>
    <mergeCell ref="A36:B37"/>
    <mergeCell ref="O36:Q37"/>
    <mergeCell ref="R36:T37"/>
    <mergeCell ref="O38:Q38"/>
    <mergeCell ref="C37:E37"/>
    <mergeCell ref="C38:E38"/>
    <mergeCell ref="R38:T38"/>
    <mergeCell ref="F38:H38"/>
    <mergeCell ref="I38:K38"/>
    <mergeCell ref="O39:Q39"/>
    <mergeCell ref="R39:T39"/>
    <mergeCell ref="C39:E39"/>
    <mergeCell ref="R41:T41"/>
    <mergeCell ref="O40:Q40"/>
    <mergeCell ref="R40:T40"/>
    <mergeCell ref="C40:E40"/>
    <mergeCell ref="C41:E41"/>
    <mergeCell ref="L39:N39"/>
    <mergeCell ref="O42:Q42"/>
    <mergeCell ref="R42:T42"/>
    <mergeCell ref="O41:Q41"/>
    <mergeCell ref="O43:Q43"/>
    <mergeCell ref="R43:T43"/>
    <mergeCell ref="O44:Q44"/>
    <mergeCell ref="R44:T44"/>
    <mergeCell ref="O49:Q49"/>
    <mergeCell ref="F44:H44"/>
    <mergeCell ref="I44:K44"/>
    <mergeCell ref="L44:N44"/>
    <mergeCell ref="O46:Q46"/>
    <mergeCell ref="R46:T46"/>
    <mergeCell ref="O45:Q45"/>
    <mergeCell ref="R45:T45"/>
    <mergeCell ref="I48:K48"/>
    <mergeCell ref="L48:N48"/>
    <mergeCell ref="C48:E48"/>
    <mergeCell ref="A50:B50"/>
    <mergeCell ref="C50:E50"/>
    <mergeCell ref="G50:H50"/>
    <mergeCell ref="I50:K50"/>
    <mergeCell ref="A49:B49"/>
    <mergeCell ref="C49:E49"/>
    <mergeCell ref="F49:H49"/>
    <mergeCell ref="I49:K49"/>
    <mergeCell ref="F48:H48"/>
    <mergeCell ref="J57:N57"/>
    <mergeCell ref="O57:W57"/>
    <mergeCell ref="B24:W26"/>
    <mergeCell ref="B21:W23"/>
    <mergeCell ref="R49:T49"/>
    <mergeCell ref="R47:T47"/>
    <mergeCell ref="R48:T48"/>
    <mergeCell ref="A55:D56"/>
    <mergeCell ref="A52:V52"/>
    <mergeCell ref="A54:V54"/>
    <mergeCell ref="A58:D58"/>
    <mergeCell ref="E58:I58"/>
    <mergeCell ref="J58:N58"/>
    <mergeCell ref="O58:W58"/>
    <mergeCell ref="U38:W48"/>
    <mergeCell ref="E55:I56"/>
    <mergeCell ref="J55:N56"/>
    <mergeCell ref="O55:W56"/>
    <mergeCell ref="A57:D57"/>
    <mergeCell ref="E57:I57"/>
  </mergeCells>
  <dataValidations count="5">
    <dataValidation type="list" allowBlank="1" showInputMessage="1" showErrorMessage="1" sqref="U38">
      <formula1>"既卒者,女性・外国人"</formula1>
    </dataValidation>
    <dataValidation type="custom" allowBlank="1" showInputMessage="1" showErrorMessage="1" sqref="Z40">
      <formula1>IF(W38&gt;100000,"100,000",W38)</formula1>
    </dataValidation>
    <dataValidation type="custom" allowBlank="1" showInputMessage="1" showErrorMessage="1" sqref="Z44:Z48">
      <formula1>IF(S44&gt;100000,"100,000",S44)</formula1>
    </dataValidation>
    <dataValidation type="custom" allowBlank="1" showInputMessage="1" showErrorMessage="1" sqref="Z42:Z43">
      <formula1>IF(S40&gt;100000,"100,000",S40)</formula1>
    </dataValidation>
    <dataValidation type="custom" allowBlank="1" showInputMessage="1" showErrorMessage="1" sqref="Z39">
      <formula1>IF(S38&gt;100000,"100,000",S38)</formula1>
    </dataValidation>
  </dataValidations>
  <printOptions horizontalCentered="1"/>
  <pageMargins left="0" right="0" top="0.3937007874015748" bottom="0" header="0.1968503937007874" footer="0.11811023622047245"/>
  <pageSetup horizontalDpi="600" verticalDpi="600" orientation="portrait" paperSize="9" scale="83" r:id="rId1"/>
  <rowBreaks count="1" manualBreakCount="1">
    <brk id="26" max="22" man="1"/>
  </rowBreaks>
</worksheet>
</file>

<file path=xl/worksheets/sheet3.xml><?xml version="1.0" encoding="utf-8"?>
<worksheet xmlns="http://schemas.openxmlformats.org/spreadsheetml/2006/main" xmlns:r="http://schemas.openxmlformats.org/officeDocument/2006/relationships">
  <dimension ref="A1:Z58"/>
  <sheetViews>
    <sheetView view="pageBreakPreview" zoomScaleSheetLayoutView="100" zoomScalePageLayoutView="0" workbookViewId="0" topLeftCell="A1">
      <selection activeCell="X1" sqref="X1"/>
    </sheetView>
  </sheetViews>
  <sheetFormatPr defaultColWidth="9.140625" defaultRowHeight="15"/>
  <cols>
    <col min="1" max="23" width="4.57421875" style="33" customWidth="1"/>
    <col min="24" max="24" width="9.00390625" style="33" customWidth="1"/>
    <col min="25" max="26" width="12.57421875" style="33" customWidth="1"/>
    <col min="27" max="16384" width="9.00390625" style="33" customWidth="1"/>
  </cols>
  <sheetData>
    <row r="1" spans="1:23" ht="30" customHeight="1">
      <c r="A1" s="64" t="s">
        <v>35</v>
      </c>
      <c r="B1" s="64"/>
      <c r="C1" s="64"/>
      <c r="D1" s="64"/>
      <c r="E1" s="64"/>
      <c r="F1" s="64"/>
      <c r="G1" s="1"/>
      <c r="H1" s="6"/>
      <c r="I1" s="6"/>
      <c r="J1" s="6"/>
      <c r="K1" s="6"/>
      <c r="L1" s="6"/>
      <c r="M1" s="6"/>
      <c r="N1" s="6"/>
      <c r="O1" s="6"/>
      <c r="P1" s="6"/>
      <c r="Q1" s="6"/>
      <c r="R1" s="65"/>
      <c r="S1" s="65"/>
      <c r="T1" s="65"/>
      <c r="U1" s="66"/>
      <c r="V1" s="66"/>
      <c r="W1" s="66"/>
    </row>
    <row r="2" spans="1:23" ht="30" customHeight="1">
      <c r="A2" s="67" t="s">
        <v>36</v>
      </c>
      <c r="B2" s="67"/>
      <c r="C2" s="67"/>
      <c r="D2" s="67"/>
      <c r="E2" s="67"/>
      <c r="F2" s="67"/>
      <c r="G2" s="67"/>
      <c r="H2" s="67"/>
      <c r="I2" s="67"/>
      <c r="J2" s="67"/>
      <c r="K2" s="67"/>
      <c r="L2" s="67"/>
      <c r="M2" s="67"/>
      <c r="N2" s="67"/>
      <c r="O2" s="67"/>
      <c r="P2" s="67"/>
      <c r="Q2" s="67"/>
      <c r="R2" s="67"/>
      <c r="S2" s="67"/>
      <c r="T2" s="67"/>
      <c r="U2" s="67"/>
      <c r="V2" s="67"/>
      <c r="W2" s="67"/>
    </row>
    <row r="3" spans="1:23" ht="30" customHeight="1">
      <c r="A3" s="22" t="s">
        <v>1</v>
      </c>
      <c r="B3" s="5"/>
      <c r="C3" s="1"/>
      <c r="D3" s="1"/>
      <c r="E3" s="1"/>
      <c r="F3" s="1"/>
      <c r="G3" s="1"/>
      <c r="H3" s="1"/>
      <c r="I3" s="1"/>
      <c r="J3" s="1"/>
      <c r="K3" s="1"/>
      <c r="L3" s="1"/>
      <c r="M3" s="1"/>
      <c r="N3" s="1"/>
      <c r="O3" s="1"/>
      <c r="P3" s="1"/>
      <c r="Q3" s="1"/>
      <c r="R3" s="1"/>
      <c r="S3" s="1"/>
      <c r="T3" s="1"/>
      <c r="U3" s="1"/>
      <c r="V3" s="1"/>
      <c r="W3" s="1"/>
    </row>
    <row r="4" spans="1:23" ht="30" customHeight="1">
      <c r="A4" s="68" t="s">
        <v>2</v>
      </c>
      <c r="B4" s="69"/>
      <c r="C4" s="69"/>
      <c r="D4" s="70"/>
      <c r="E4" s="127"/>
      <c r="F4" s="128"/>
      <c r="G4" s="128"/>
      <c r="H4" s="128"/>
      <c r="I4" s="128"/>
      <c r="J4" s="128"/>
      <c r="K4" s="128"/>
      <c r="L4" s="128"/>
      <c r="M4" s="128"/>
      <c r="N4" s="128"/>
      <c r="O4" s="128"/>
      <c r="P4" s="128"/>
      <c r="Q4" s="128"/>
      <c r="R4" s="73" t="s">
        <v>5</v>
      </c>
      <c r="S4" s="74"/>
      <c r="T4" s="216"/>
      <c r="U4" s="216"/>
      <c r="V4" s="216"/>
      <c r="W4" s="74"/>
    </row>
    <row r="5" spans="1:23" ht="30" customHeight="1">
      <c r="A5" s="77" t="s">
        <v>6</v>
      </c>
      <c r="B5" s="78"/>
      <c r="C5" s="78"/>
      <c r="D5" s="79"/>
      <c r="E5" s="213"/>
      <c r="F5" s="214"/>
      <c r="G5" s="214"/>
      <c r="H5" s="214"/>
      <c r="I5" s="214"/>
      <c r="J5" s="214"/>
      <c r="K5" s="214"/>
      <c r="L5" s="214"/>
      <c r="M5" s="214"/>
      <c r="N5" s="214"/>
      <c r="O5" s="214"/>
      <c r="P5" s="214"/>
      <c r="Q5" s="214"/>
      <c r="R5" s="214"/>
      <c r="S5" s="214"/>
      <c r="T5" s="214"/>
      <c r="U5" s="214"/>
      <c r="V5" s="214"/>
      <c r="W5" s="215"/>
    </row>
    <row r="6" spans="1:23" ht="30" customHeight="1">
      <c r="A6" s="77" t="s">
        <v>7</v>
      </c>
      <c r="B6" s="78"/>
      <c r="C6" s="78"/>
      <c r="D6" s="79"/>
      <c r="E6" s="213"/>
      <c r="F6" s="214"/>
      <c r="G6" s="214"/>
      <c r="H6" s="214"/>
      <c r="I6" s="214"/>
      <c r="J6" s="214"/>
      <c r="K6" s="214"/>
      <c r="L6" s="214"/>
      <c r="M6" s="214"/>
      <c r="N6" s="214"/>
      <c r="O6" s="214"/>
      <c r="P6" s="214"/>
      <c r="Q6" s="214"/>
      <c r="R6" s="214"/>
      <c r="S6" s="214"/>
      <c r="T6" s="214"/>
      <c r="U6" s="214"/>
      <c r="V6" s="214"/>
      <c r="W6" s="215"/>
    </row>
    <row r="7" spans="1:23" ht="30" customHeight="1">
      <c r="A7" s="83" t="s">
        <v>8</v>
      </c>
      <c r="B7" s="84"/>
      <c r="C7" s="84"/>
      <c r="D7" s="85"/>
      <c r="E7" s="213"/>
      <c r="F7" s="214"/>
      <c r="G7" s="214"/>
      <c r="H7" s="214"/>
      <c r="I7" s="214"/>
      <c r="J7" s="214"/>
      <c r="K7" s="214"/>
      <c r="L7" s="214"/>
      <c r="M7" s="214"/>
      <c r="N7" s="214"/>
      <c r="O7" s="214"/>
      <c r="P7" s="214"/>
      <c r="Q7" s="214"/>
      <c r="R7" s="214"/>
      <c r="S7" s="214"/>
      <c r="T7" s="214"/>
      <c r="U7" s="214"/>
      <c r="V7" s="214"/>
      <c r="W7" s="215"/>
    </row>
    <row r="8" spans="1:23" ht="30" customHeight="1">
      <c r="A8" s="86" t="s">
        <v>9</v>
      </c>
      <c r="B8" s="87"/>
      <c r="C8" s="87"/>
      <c r="D8" s="87"/>
      <c r="E8" s="213"/>
      <c r="F8" s="214"/>
      <c r="G8" s="214"/>
      <c r="H8" s="214"/>
      <c r="I8" s="214"/>
      <c r="J8" s="214"/>
      <c r="K8" s="214"/>
      <c r="L8" s="214"/>
      <c r="M8" s="214"/>
      <c r="N8" s="214"/>
      <c r="O8" s="214"/>
      <c r="P8" s="214"/>
      <c r="Q8" s="214"/>
      <c r="R8" s="214"/>
      <c r="S8" s="214"/>
      <c r="T8" s="214"/>
      <c r="U8" s="214"/>
      <c r="V8" s="214"/>
      <c r="W8" s="215"/>
    </row>
    <row r="9" spans="1:23" ht="15" customHeight="1">
      <c r="A9" s="88" t="s">
        <v>10</v>
      </c>
      <c r="B9" s="89"/>
      <c r="C9" s="89"/>
      <c r="D9" s="90"/>
      <c r="E9" s="88" t="s">
        <v>11</v>
      </c>
      <c r="F9" s="89"/>
      <c r="G9" s="89"/>
      <c r="H9" s="89"/>
      <c r="I9" s="209"/>
      <c r="J9" s="207"/>
      <c r="K9" s="90" t="s">
        <v>0</v>
      </c>
      <c r="L9" s="98" t="s">
        <v>12</v>
      </c>
      <c r="M9" s="99"/>
      <c r="N9" s="100"/>
      <c r="O9" s="207"/>
      <c r="P9" s="207"/>
      <c r="Q9" s="90" t="s">
        <v>0</v>
      </c>
      <c r="R9" s="98" t="s">
        <v>13</v>
      </c>
      <c r="S9" s="99"/>
      <c r="T9" s="100"/>
      <c r="U9" s="207"/>
      <c r="V9" s="207"/>
      <c r="W9" s="90" t="s">
        <v>0</v>
      </c>
    </row>
    <row r="10" spans="1:23" ht="15" customHeight="1">
      <c r="A10" s="91"/>
      <c r="B10" s="92"/>
      <c r="C10" s="92"/>
      <c r="D10" s="93"/>
      <c r="E10" s="101" t="s">
        <v>14</v>
      </c>
      <c r="F10" s="102"/>
      <c r="G10" s="102"/>
      <c r="H10" s="102"/>
      <c r="I10" s="212"/>
      <c r="J10" s="208"/>
      <c r="K10" s="93"/>
      <c r="L10" s="101" t="s">
        <v>10</v>
      </c>
      <c r="M10" s="102"/>
      <c r="N10" s="103"/>
      <c r="O10" s="208"/>
      <c r="P10" s="208"/>
      <c r="Q10" s="93"/>
      <c r="R10" s="101" t="s">
        <v>10</v>
      </c>
      <c r="S10" s="102"/>
      <c r="T10" s="103"/>
      <c r="U10" s="208"/>
      <c r="V10" s="208"/>
      <c r="W10" s="93"/>
    </row>
    <row r="11" spans="1:23" ht="15" customHeight="1">
      <c r="A11" s="77" t="s">
        <v>15</v>
      </c>
      <c r="B11" s="78"/>
      <c r="C11" s="78"/>
      <c r="D11" s="79"/>
      <c r="E11" s="88" t="s">
        <v>16</v>
      </c>
      <c r="F11" s="89"/>
      <c r="G11" s="89"/>
      <c r="H11" s="89"/>
      <c r="I11" s="209"/>
      <c r="J11" s="207"/>
      <c r="K11" s="90" t="s">
        <v>0</v>
      </c>
      <c r="L11" s="88" t="s">
        <v>17</v>
      </c>
      <c r="M11" s="89"/>
      <c r="N11" s="114"/>
      <c r="O11" s="207"/>
      <c r="P11" s="207"/>
      <c r="Q11" s="90" t="s">
        <v>0</v>
      </c>
      <c r="R11" s="88" t="s">
        <v>17</v>
      </c>
      <c r="S11" s="89"/>
      <c r="T11" s="114"/>
      <c r="U11" s="207"/>
      <c r="V11" s="207"/>
      <c r="W11" s="90" t="s">
        <v>0</v>
      </c>
    </row>
    <row r="12" spans="1:23" ht="15" customHeight="1">
      <c r="A12" s="104"/>
      <c r="B12" s="105"/>
      <c r="C12" s="105"/>
      <c r="D12" s="106"/>
      <c r="E12" s="110"/>
      <c r="F12" s="65"/>
      <c r="G12" s="65"/>
      <c r="H12" s="65"/>
      <c r="I12" s="210"/>
      <c r="J12" s="211"/>
      <c r="K12" s="113"/>
      <c r="L12" s="101" t="s">
        <v>10</v>
      </c>
      <c r="M12" s="102"/>
      <c r="N12" s="103"/>
      <c r="O12" s="208"/>
      <c r="P12" s="208"/>
      <c r="Q12" s="93"/>
      <c r="R12" s="101" t="s">
        <v>10</v>
      </c>
      <c r="S12" s="102"/>
      <c r="T12" s="103"/>
      <c r="U12" s="208"/>
      <c r="V12" s="208"/>
      <c r="W12" s="93"/>
    </row>
    <row r="13" spans="1:23" ht="15" customHeight="1">
      <c r="A13" s="104"/>
      <c r="B13" s="105"/>
      <c r="C13" s="105"/>
      <c r="D13" s="106"/>
      <c r="E13" s="110"/>
      <c r="F13" s="65"/>
      <c r="G13" s="65"/>
      <c r="H13" s="65"/>
      <c r="I13" s="210"/>
      <c r="J13" s="211"/>
      <c r="K13" s="113"/>
      <c r="L13" s="88" t="s">
        <v>18</v>
      </c>
      <c r="M13" s="89"/>
      <c r="N13" s="114"/>
      <c r="O13" s="207"/>
      <c r="P13" s="207"/>
      <c r="Q13" s="90" t="s">
        <v>0</v>
      </c>
      <c r="R13" s="88" t="s">
        <v>18</v>
      </c>
      <c r="S13" s="89"/>
      <c r="T13" s="114"/>
      <c r="U13" s="207"/>
      <c r="V13" s="207"/>
      <c r="W13" s="90" t="s">
        <v>0</v>
      </c>
    </row>
    <row r="14" spans="1:23" ht="15" customHeight="1">
      <c r="A14" s="107"/>
      <c r="B14" s="108"/>
      <c r="C14" s="108"/>
      <c r="D14" s="109"/>
      <c r="E14" s="91"/>
      <c r="F14" s="92"/>
      <c r="G14" s="92"/>
      <c r="H14" s="92"/>
      <c r="I14" s="212"/>
      <c r="J14" s="208"/>
      <c r="K14" s="93"/>
      <c r="L14" s="101" t="s">
        <v>10</v>
      </c>
      <c r="M14" s="102"/>
      <c r="N14" s="103"/>
      <c r="O14" s="208"/>
      <c r="P14" s="208"/>
      <c r="Q14" s="93"/>
      <c r="R14" s="101" t="s">
        <v>10</v>
      </c>
      <c r="S14" s="102"/>
      <c r="T14" s="103"/>
      <c r="U14" s="208"/>
      <c r="V14" s="208"/>
      <c r="W14" s="93"/>
    </row>
    <row r="15" spans="1:23" ht="30" customHeight="1">
      <c r="A15" s="123" t="s">
        <v>19</v>
      </c>
      <c r="B15" s="124"/>
      <c r="C15" s="124"/>
      <c r="D15" s="125"/>
      <c r="E15" s="127" t="s">
        <v>20</v>
      </c>
      <c r="F15" s="128"/>
      <c r="G15" s="128"/>
      <c r="H15" s="128"/>
      <c r="I15" s="128"/>
      <c r="J15" s="128"/>
      <c r="K15" s="128"/>
      <c r="L15" s="128"/>
      <c r="M15" s="128"/>
      <c r="N15" s="128"/>
      <c r="O15" s="128"/>
      <c r="P15" s="128"/>
      <c r="Q15" s="129"/>
      <c r="R15" s="107" t="s">
        <v>21</v>
      </c>
      <c r="S15" s="108"/>
      <c r="T15" s="109"/>
      <c r="U15" s="130" t="s">
        <v>22</v>
      </c>
      <c r="V15" s="131"/>
      <c r="W15" s="132"/>
    </row>
    <row r="16" spans="1:23" ht="30" customHeight="1">
      <c r="A16" s="123"/>
      <c r="B16" s="126"/>
      <c r="C16" s="126"/>
      <c r="D16" s="125"/>
      <c r="E16" s="127"/>
      <c r="F16" s="203"/>
      <c r="G16" s="203"/>
      <c r="H16" s="203"/>
      <c r="I16" s="203"/>
      <c r="J16" s="203"/>
      <c r="K16" s="203"/>
      <c r="L16" s="203"/>
      <c r="M16" s="203"/>
      <c r="N16" s="204"/>
      <c r="O16" s="200"/>
      <c r="P16" s="201"/>
      <c r="Q16" s="7" t="s">
        <v>0</v>
      </c>
      <c r="R16" s="200"/>
      <c r="S16" s="201"/>
      <c r="T16" s="4" t="s">
        <v>0</v>
      </c>
      <c r="U16" s="205"/>
      <c r="V16" s="206"/>
      <c r="W16" s="8" t="s">
        <v>0</v>
      </c>
    </row>
    <row r="17" spans="1:23" ht="30" customHeight="1">
      <c r="A17" s="123"/>
      <c r="B17" s="126"/>
      <c r="C17" s="126"/>
      <c r="D17" s="125"/>
      <c r="E17" s="127"/>
      <c r="F17" s="203"/>
      <c r="G17" s="203"/>
      <c r="H17" s="203"/>
      <c r="I17" s="203"/>
      <c r="J17" s="203"/>
      <c r="K17" s="203"/>
      <c r="L17" s="203"/>
      <c r="M17" s="203"/>
      <c r="N17" s="204"/>
      <c r="O17" s="200"/>
      <c r="P17" s="201"/>
      <c r="Q17" s="7" t="s">
        <v>0</v>
      </c>
      <c r="R17" s="200"/>
      <c r="S17" s="201"/>
      <c r="T17" s="4" t="s">
        <v>0</v>
      </c>
      <c r="U17" s="202"/>
      <c r="V17" s="203"/>
      <c r="W17" s="8" t="s">
        <v>0</v>
      </c>
    </row>
    <row r="18" spans="1:23" ht="30" customHeight="1">
      <c r="A18" s="123"/>
      <c r="B18" s="126"/>
      <c r="C18" s="126"/>
      <c r="D18" s="125"/>
      <c r="E18" s="127"/>
      <c r="F18" s="203"/>
      <c r="G18" s="203"/>
      <c r="H18" s="203"/>
      <c r="I18" s="203"/>
      <c r="J18" s="203"/>
      <c r="K18" s="203"/>
      <c r="L18" s="203"/>
      <c r="M18" s="203"/>
      <c r="N18" s="204"/>
      <c r="O18" s="200"/>
      <c r="P18" s="201"/>
      <c r="Q18" s="7" t="s">
        <v>0</v>
      </c>
      <c r="R18" s="200"/>
      <c r="S18" s="201"/>
      <c r="T18" s="4" t="s">
        <v>0</v>
      </c>
      <c r="U18" s="202"/>
      <c r="V18" s="203"/>
      <c r="W18" s="8" t="s">
        <v>0</v>
      </c>
    </row>
    <row r="19" spans="1:23" ht="30" customHeight="1">
      <c r="A19" s="83"/>
      <c r="B19" s="84"/>
      <c r="C19" s="84"/>
      <c r="D19" s="85"/>
      <c r="E19" s="127"/>
      <c r="F19" s="203"/>
      <c r="G19" s="203"/>
      <c r="H19" s="203"/>
      <c r="I19" s="203"/>
      <c r="J19" s="203"/>
      <c r="K19" s="203"/>
      <c r="L19" s="203"/>
      <c r="M19" s="203"/>
      <c r="N19" s="204"/>
      <c r="O19" s="200"/>
      <c r="P19" s="201"/>
      <c r="Q19" s="7" t="s">
        <v>0</v>
      </c>
      <c r="R19" s="200"/>
      <c r="S19" s="201"/>
      <c r="T19" s="4" t="s">
        <v>0</v>
      </c>
      <c r="U19" s="202"/>
      <c r="V19" s="203"/>
      <c r="W19" s="8" t="s">
        <v>0</v>
      </c>
    </row>
    <row r="20" spans="1:23" ht="24.75" customHeight="1">
      <c r="A20" s="121" t="s">
        <v>4</v>
      </c>
      <c r="B20" s="121"/>
      <c r="C20" s="121"/>
      <c r="D20" s="121"/>
      <c r="E20" s="121"/>
      <c r="F20" s="121"/>
      <c r="G20" s="121"/>
      <c r="H20" s="121"/>
      <c r="I20" s="121"/>
      <c r="J20" s="121"/>
      <c r="K20" s="121"/>
      <c r="L20" s="121"/>
      <c r="M20" s="121"/>
      <c r="N20" s="121"/>
      <c r="O20" s="121"/>
      <c r="P20" s="121"/>
      <c r="Q20" s="121"/>
      <c r="R20" s="121"/>
      <c r="S20" s="121"/>
      <c r="T20" s="121"/>
      <c r="U20" s="121"/>
      <c r="V20" s="121"/>
      <c r="W20" s="121"/>
    </row>
    <row r="21" spans="2:23" ht="12" customHeight="1">
      <c r="B21" s="122" t="s">
        <v>55</v>
      </c>
      <c r="C21" s="122"/>
      <c r="D21" s="122"/>
      <c r="E21" s="122"/>
      <c r="F21" s="122"/>
      <c r="G21" s="122"/>
      <c r="H21" s="122"/>
      <c r="I21" s="122"/>
      <c r="J21" s="122"/>
      <c r="K21" s="122"/>
      <c r="L21" s="122"/>
      <c r="M21" s="122"/>
      <c r="N21" s="122"/>
      <c r="O21" s="122"/>
      <c r="P21" s="122"/>
      <c r="Q21" s="122"/>
      <c r="R21" s="122"/>
      <c r="S21" s="122"/>
      <c r="T21" s="122"/>
      <c r="U21" s="122"/>
      <c r="V21" s="122"/>
      <c r="W21" s="122"/>
    </row>
    <row r="22" spans="1:23" ht="12" customHeight="1">
      <c r="A22" s="19"/>
      <c r="B22" s="122"/>
      <c r="C22" s="122"/>
      <c r="D22" s="122"/>
      <c r="E22" s="122"/>
      <c r="F22" s="122"/>
      <c r="G22" s="122"/>
      <c r="H22" s="122"/>
      <c r="I22" s="122"/>
      <c r="J22" s="122"/>
      <c r="K22" s="122"/>
      <c r="L22" s="122"/>
      <c r="M22" s="122"/>
      <c r="N22" s="122"/>
      <c r="O22" s="122"/>
      <c r="P22" s="122"/>
      <c r="Q22" s="122"/>
      <c r="R22" s="122"/>
      <c r="S22" s="122"/>
      <c r="T22" s="122"/>
      <c r="U22" s="122"/>
      <c r="V22" s="122"/>
      <c r="W22" s="122"/>
    </row>
    <row r="23" spans="1:23" ht="12" customHeight="1">
      <c r="A23" s="19"/>
      <c r="B23" s="122"/>
      <c r="C23" s="122"/>
      <c r="D23" s="122"/>
      <c r="E23" s="122"/>
      <c r="F23" s="122"/>
      <c r="G23" s="122"/>
      <c r="H23" s="122"/>
      <c r="I23" s="122"/>
      <c r="J23" s="122"/>
      <c r="K23" s="122"/>
      <c r="L23" s="122"/>
      <c r="M23" s="122"/>
      <c r="N23" s="122"/>
      <c r="O23" s="122"/>
      <c r="P23" s="122"/>
      <c r="Q23" s="122"/>
      <c r="R23" s="122"/>
      <c r="S23" s="122"/>
      <c r="T23" s="122"/>
      <c r="U23" s="122"/>
      <c r="V23" s="122"/>
      <c r="W23" s="122"/>
    </row>
    <row r="24" spans="2:23" ht="12" customHeight="1">
      <c r="B24" s="133" t="s">
        <v>53</v>
      </c>
      <c r="C24" s="133"/>
      <c r="D24" s="133"/>
      <c r="E24" s="133"/>
      <c r="F24" s="133"/>
      <c r="G24" s="133"/>
      <c r="H24" s="133"/>
      <c r="I24" s="133"/>
      <c r="J24" s="133"/>
      <c r="K24" s="133"/>
      <c r="L24" s="133"/>
      <c r="M24" s="133"/>
      <c r="N24" s="133"/>
      <c r="O24" s="133"/>
      <c r="P24" s="133"/>
      <c r="Q24" s="133"/>
      <c r="R24" s="133"/>
      <c r="S24" s="133"/>
      <c r="T24" s="133"/>
      <c r="U24" s="133"/>
      <c r="V24" s="133"/>
      <c r="W24" s="133"/>
    </row>
    <row r="25" spans="1:23" ht="12" customHeight="1">
      <c r="A25" s="28"/>
      <c r="B25" s="133"/>
      <c r="C25" s="133"/>
      <c r="D25" s="133"/>
      <c r="E25" s="133"/>
      <c r="F25" s="133"/>
      <c r="G25" s="133"/>
      <c r="H25" s="133"/>
      <c r="I25" s="133"/>
      <c r="J25" s="133"/>
      <c r="K25" s="133"/>
      <c r="L25" s="133"/>
      <c r="M25" s="133"/>
      <c r="N25" s="133"/>
      <c r="O25" s="133"/>
      <c r="P25" s="133"/>
      <c r="Q25" s="133"/>
      <c r="R25" s="133"/>
      <c r="S25" s="133"/>
      <c r="T25" s="133"/>
      <c r="U25" s="133"/>
      <c r="V25" s="133"/>
      <c r="W25" s="133"/>
    </row>
    <row r="26" spans="1:23" ht="12" customHeight="1">
      <c r="A26" s="27"/>
      <c r="B26" s="133"/>
      <c r="C26" s="133"/>
      <c r="D26" s="133"/>
      <c r="E26" s="133"/>
      <c r="F26" s="133"/>
      <c r="G26" s="133"/>
      <c r="H26" s="133"/>
      <c r="I26" s="133"/>
      <c r="J26" s="133"/>
      <c r="K26" s="133"/>
      <c r="L26" s="133"/>
      <c r="M26" s="133"/>
      <c r="N26" s="133"/>
      <c r="O26" s="133"/>
      <c r="P26" s="133"/>
      <c r="Q26" s="133"/>
      <c r="R26" s="133"/>
      <c r="S26" s="133"/>
      <c r="T26" s="133"/>
      <c r="U26" s="133"/>
      <c r="V26" s="133"/>
      <c r="W26" s="133"/>
    </row>
    <row r="27" spans="1:23" ht="24" customHeight="1">
      <c r="A27" s="64" t="s">
        <v>74</v>
      </c>
      <c r="B27" s="64"/>
      <c r="C27" s="64"/>
      <c r="D27" s="64"/>
      <c r="E27" s="64"/>
      <c r="F27" s="64"/>
      <c r="G27" s="1"/>
      <c r="H27" s="6"/>
      <c r="I27" s="6"/>
      <c r="J27" s="6"/>
      <c r="K27" s="6"/>
      <c r="L27" s="6"/>
      <c r="M27" s="6"/>
      <c r="N27" s="6"/>
      <c r="O27" s="6"/>
      <c r="P27" s="6"/>
      <c r="Q27" s="6"/>
      <c r="R27" s="65"/>
      <c r="S27" s="65"/>
      <c r="T27" s="65"/>
      <c r="U27" s="66"/>
      <c r="V27" s="66"/>
      <c r="W27" s="66"/>
    </row>
    <row r="28" spans="1:23" ht="30" customHeight="1" thickBot="1">
      <c r="A28" s="22" t="s">
        <v>75</v>
      </c>
      <c r="B28" s="2"/>
      <c r="C28" s="2"/>
      <c r="D28" s="2"/>
      <c r="E28" s="2"/>
      <c r="F28" s="2"/>
      <c r="G28" s="2"/>
      <c r="H28" s="2"/>
      <c r="I28" s="2"/>
      <c r="J28" s="2"/>
      <c r="K28" s="2"/>
      <c r="L28" s="2"/>
      <c r="M28" s="2"/>
      <c r="N28" s="2"/>
      <c r="O28" s="2"/>
      <c r="P28" s="2"/>
      <c r="Q28" s="2"/>
      <c r="R28" s="2"/>
      <c r="S28" s="2"/>
      <c r="T28" s="2"/>
      <c r="U28" s="2"/>
      <c r="V28" s="2"/>
      <c r="W28" s="2"/>
    </row>
    <row r="29" spans="1:23" ht="30" customHeight="1" thickBot="1">
      <c r="A29" s="134" t="s">
        <v>37</v>
      </c>
      <c r="B29" s="135"/>
      <c r="C29" s="135"/>
      <c r="D29" s="135"/>
      <c r="E29" s="136"/>
      <c r="F29" s="198"/>
      <c r="G29" s="199"/>
      <c r="H29" s="199"/>
      <c r="I29" s="16" t="s">
        <v>0</v>
      </c>
      <c r="J29" s="139"/>
      <c r="K29" s="140"/>
      <c r="L29" s="140"/>
      <c r="M29" s="140"/>
      <c r="N29" s="140"/>
      <c r="O29" s="140"/>
      <c r="P29" s="140"/>
      <c r="Q29" s="140"/>
      <c r="R29" s="140"/>
      <c r="S29" s="140"/>
      <c r="T29" s="140"/>
      <c r="U29" s="140"/>
      <c r="V29" s="140"/>
      <c r="W29" s="140"/>
    </row>
    <row r="30" spans="1:23" ht="30" customHeight="1">
      <c r="A30" s="123" t="s">
        <v>3</v>
      </c>
      <c r="B30" s="65"/>
      <c r="C30" s="65"/>
      <c r="D30" s="65"/>
      <c r="E30" s="113"/>
      <c r="F30" s="147"/>
      <c r="G30" s="148"/>
      <c r="H30" s="148"/>
      <c r="I30" s="148"/>
      <c r="J30" s="148"/>
      <c r="K30" s="148"/>
      <c r="L30" s="149"/>
      <c r="M30" s="13"/>
      <c r="N30" s="17" t="s">
        <v>0</v>
      </c>
      <c r="O30" s="144"/>
      <c r="P30" s="145"/>
      <c r="Q30" s="145"/>
      <c r="R30" s="145"/>
      <c r="S30" s="145"/>
      <c r="T30" s="145"/>
      <c r="U30" s="146"/>
      <c r="V30" s="15"/>
      <c r="W30" s="18" t="s">
        <v>0</v>
      </c>
    </row>
    <row r="31" spans="1:23" ht="30" customHeight="1">
      <c r="A31" s="110"/>
      <c r="B31" s="65"/>
      <c r="C31" s="65"/>
      <c r="D31" s="65"/>
      <c r="E31" s="113"/>
      <c r="F31" s="147"/>
      <c r="G31" s="148"/>
      <c r="H31" s="148"/>
      <c r="I31" s="148"/>
      <c r="J31" s="148"/>
      <c r="K31" s="148"/>
      <c r="L31" s="149"/>
      <c r="M31" s="14"/>
      <c r="N31" s="17" t="s">
        <v>0</v>
      </c>
      <c r="O31" s="144"/>
      <c r="P31" s="145"/>
      <c r="Q31" s="145"/>
      <c r="R31" s="145"/>
      <c r="S31" s="145"/>
      <c r="T31" s="145"/>
      <c r="U31" s="146"/>
      <c r="V31" s="15"/>
      <c r="W31" s="18" t="s">
        <v>0</v>
      </c>
    </row>
    <row r="32" spans="1:23" ht="30" customHeight="1">
      <c r="A32" s="110"/>
      <c r="B32" s="65"/>
      <c r="C32" s="65"/>
      <c r="D32" s="65"/>
      <c r="E32" s="113"/>
      <c r="F32" s="147"/>
      <c r="G32" s="148"/>
      <c r="H32" s="148"/>
      <c r="I32" s="148"/>
      <c r="J32" s="148"/>
      <c r="K32" s="148"/>
      <c r="L32" s="149"/>
      <c r="M32" s="14"/>
      <c r="N32" s="17" t="s">
        <v>0</v>
      </c>
      <c r="O32" s="144"/>
      <c r="P32" s="145"/>
      <c r="Q32" s="145"/>
      <c r="R32" s="145"/>
      <c r="S32" s="145"/>
      <c r="T32" s="145"/>
      <c r="U32" s="146"/>
      <c r="V32" s="15"/>
      <c r="W32" s="18" t="s">
        <v>0</v>
      </c>
    </row>
    <row r="33" spans="1:23" ht="30" customHeight="1">
      <c r="A33" s="150" t="s">
        <v>28</v>
      </c>
      <c r="B33" s="151"/>
      <c r="C33" s="151"/>
      <c r="D33" s="151"/>
      <c r="E33" s="151"/>
      <c r="F33" s="151"/>
      <c r="G33" s="151"/>
      <c r="H33" s="151"/>
      <c r="I33" s="151"/>
      <c r="J33" s="151"/>
      <c r="K33" s="151"/>
      <c r="L33" s="151"/>
      <c r="M33" s="151"/>
      <c r="N33" s="151"/>
      <c r="O33" s="151"/>
      <c r="P33" s="151"/>
      <c r="Q33" s="151"/>
      <c r="R33" s="151"/>
      <c r="S33" s="151"/>
      <c r="T33" s="151"/>
      <c r="U33" s="151"/>
      <c r="V33" s="151"/>
      <c r="W33" s="151"/>
    </row>
    <row r="34" spans="1:23" ht="30" customHeight="1">
      <c r="A34" s="3"/>
      <c r="B34" s="2"/>
      <c r="C34" s="2"/>
      <c r="D34" s="2"/>
      <c r="E34" s="2"/>
      <c r="F34" s="2"/>
      <c r="G34" s="2"/>
      <c r="H34" s="2"/>
      <c r="I34" s="2"/>
      <c r="J34" s="2"/>
      <c r="K34" s="2"/>
      <c r="L34" s="2"/>
      <c r="M34" s="2"/>
      <c r="N34" s="2"/>
      <c r="O34" s="2"/>
      <c r="P34" s="2"/>
      <c r="Q34" s="2"/>
      <c r="R34" s="2"/>
      <c r="S34" s="2"/>
      <c r="T34" s="2"/>
      <c r="U34" s="2"/>
      <c r="V34" s="2"/>
      <c r="W34" s="2"/>
    </row>
    <row r="35" spans="1:23" ht="30" customHeight="1">
      <c r="A35" s="9" t="s">
        <v>52</v>
      </c>
      <c r="B35" s="10"/>
      <c r="C35" s="11"/>
      <c r="D35" s="11"/>
      <c r="E35" s="11"/>
      <c r="F35" s="11"/>
      <c r="G35" s="11"/>
      <c r="H35" s="11"/>
      <c r="I35" s="11"/>
      <c r="J35" s="11"/>
      <c r="K35" s="11"/>
      <c r="L35" s="11"/>
      <c r="M35" s="11"/>
      <c r="N35" s="11"/>
      <c r="P35" s="11"/>
      <c r="Q35" s="12"/>
      <c r="R35" s="152" t="s">
        <v>38</v>
      </c>
      <c r="S35" s="152"/>
      <c r="T35" s="152"/>
      <c r="U35" s="12"/>
      <c r="V35" s="12"/>
      <c r="W35" s="12"/>
    </row>
    <row r="36" spans="1:23" ht="30" customHeight="1">
      <c r="A36" s="153" t="s">
        <v>29</v>
      </c>
      <c r="B36" s="154"/>
      <c r="C36" s="157" t="s">
        <v>23</v>
      </c>
      <c r="D36" s="158"/>
      <c r="E36" s="158"/>
      <c r="F36" s="158"/>
      <c r="G36" s="158"/>
      <c r="H36" s="158"/>
      <c r="I36" s="158"/>
      <c r="J36" s="158"/>
      <c r="K36" s="158"/>
      <c r="L36" s="158" t="s">
        <v>24</v>
      </c>
      <c r="M36" s="158"/>
      <c r="N36" s="159"/>
      <c r="O36" s="160" t="s">
        <v>40</v>
      </c>
      <c r="P36" s="161"/>
      <c r="Q36" s="162"/>
      <c r="R36" s="160" t="s">
        <v>41</v>
      </c>
      <c r="S36" s="161"/>
      <c r="T36" s="162"/>
      <c r="U36" s="166" t="s">
        <v>25</v>
      </c>
      <c r="V36" s="166"/>
      <c r="W36" s="166"/>
    </row>
    <row r="37" spans="1:23" ht="30" customHeight="1">
      <c r="A37" s="155"/>
      <c r="B37" s="156"/>
      <c r="C37" s="167" t="s">
        <v>26</v>
      </c>
      <c r="D37" s="167"/>
      <c r="E37" s="167"/>
      <c r="F37" s="167" t="s">
        <v>30</v>
      </c>
      <c r="G37" s="167"/>
      <c r="H37" s="167"/>
      <c r="I37" s="167" t="s">
        <v>27</v>
      </c>
      <c r="J37" s="167"/>
      <c r="K37" s="167"/>
      <c r="L37" s="167" t="s">
        <v>39</v>
      </c>
      <c r="M37" s="167"/>
      <c r="N37" s="167"/>
      <c r="O37" s="163"/>
      <c r="P37" s="164"/>
      <c r="Q37" s="165"/>
      <c r="R37" s="163"/>
      <c r="S37" s="164"/>
      <c r="T37" s="165"/>
      <c r="U37" s="166"/>
      <c r="V37" s="166"/>
      <c r="W37" s="166"/>
    </row>
    <row r="38" spans="1:26" ht="30" customHeight="1">
      <c r="A38" s="45">
        <v>4</v>
      </c>
      <c r="B38" s="26" t="s">
        <v>54</v>
      </c>
      <c r="C38" s="194"/>
      <c r="D38" s="194"/>
      <c r="E38" s="194"/>
      <c r="F38" s="194"/>
      <c r="G38" s="194"/>
      <c r="H38" s="194"/>
      <c r="I38" s="194"/>
      <c r="J38" s="194"/>
      <c r="K38" s="194"/>
      <c r="L38" s="194"/>
      <c r="M38" s="194"/>
      <c r="N38" s="194"/>
      <c r="O38" s="195">
        <f aca="true" t="shared" si="0" ref="O38:O47">SUM(C38:N38)</f>
        <v>0</v>
      </c>
      <c r="P38" s="196"/>
      <c r="Q38" s="197"/>
      <c r="R38" s="188">
        <f>IF(O38/2&gt;100000,"100,000",O38/2)</f>
        <v>0</v>
      </c>
      <c r="S38" s="189"/>
      <c r="T38" s="190"/>
      <c r="U38" s="179" t="s">
        <v>67</v>
      </c>
      <c r="V38" s="180"/>
      <c r="W38" s="181"/>
      <c r="X38" s="1"/>
      <c r="Y38" s="35"/>
      <c r="Z38" s="35"/>
    </row>
    <row r="39" spans="1:26" ht="30" customHeight="1">
      <c r="A39" s="45">
        <v>5</v>
      </c>
      <c r="B39" s="26" t="s">
        <v>54</v>
      </c>
      <c r="C39" s="194"/>
      <c r="D39" s="194"/>
      <c r="E39" s="194"/>
      <c r="F39" s="194"/>
      <c r="G39" s="194"/>
      <c r="H39" s="194"/>
      <c r="I39" s="194"/>
      <c r="J39" s="194"/>
      <c r="K39" s="194"/>
      <c r="L39" s="194"/>
      <c r="M39" s="194"/>
      <c r="N39" s="194"/>
      <c r="O39" s="195">
        <f>SUM(C39:N39)</f>
        <v>0</v>
      </c>
      <c r="P39" s="196"/>
      <c r="Q39" s="197"/>
      <c r="R39" s="188">
        <f>IF(O39/2&gt;100000,"100,000",O39/2)</f>
        <v>0</v>
      </c>
      <c r="S39" s="189"/>
      <c r="T39" s="190"/>
      <c r="U39" s="182"/>
      <c r="V39" s="183"/>
      <c r="W39" s="184"/>
      <c r="X39" s="1"/>
      <c r="Y39" s="46"/>
      <c r="Z39" s="47"/>
    </row>
    <row r="40" spans="1:26" ht="30" customHeight="1">
      <c r="A40" s="45">
        <v>6</v>
      </c>
      <c r="B40" s="26" t="s">
        <v>54</v>
      </c>
      <c r="C40" s="191"/>
      <c r="D40" s="192"/>
      <c r="E40" s="193"/>
      <c r="F40" s="194"/>
      <c r="G40" s="194"/>
      <c r="H40" s="194"/>
      <c r="I40" s="191"/>
      <c r="J40" s="192"/>
      <c r="K40" s="193"/>
      <c r="L40" s="191"/>
      <c r="M40" s="192"/>
      <c r="N40" s="193"/>
      <c r="O40" s="195">
        <f t="shared" si="0"/>
        <v>0</v>
      </c>
      <c r="P40" s="196"/>
      <c r="Q40" s="197"/>
      <c r="R40" s="188">
        <f aca="true" t="shared" si="1" ref="R40:R46">IF(O40/2&gt;100000,"100,000",O40/2)</f>
        <v>0</v>
      </c>
      <c r="S40" s="189"/>
      <c r="T40" s="190"/>
      <c r="U40" s="182"/>
      <c r="V40" s="183"/>
      <c r="W40" s="184"/>
      <c r="X40" s="1"/>
      <c r="Y40" s="46"/>
      <c r="Z40" s="47"/>
    </row>
    <row r="41" spans="1:26" ht="30" customHeight="1">
      <c r="A41" s="45">
        <v>7</v>
      </c>
      <c r="B41" s="26" t="s">
        <v>54</v>
      </c>
      <c r="C41" s="191"/>
      <c r="D41" s="192"/>
      <c r="E41" s="193"/>
      <c r="F41" s="194"/>
      <c r="G41" s="194"/>
      <c r="H41" s="194"/>
      <c r="I41" s="191"/>
      <c r="J41" s="192"/>
      <c r="K41" s="193"/>
      <c r="L41" s="191"/>
      <c r="M41" s="192"/>
      <c r="N41" s="193"/>
      <c r="O41" s="195">
        <f t="shared" si="0"/>
        <v>0</v>
      </c>
      <c r="P41" s="196"/>
      <c r="Q41" s="197"/>
      <c r="R41" s="188">
        <f t="shared" si="1"/>
        <v>0</v>
      </c>
      <c r="S41" s="189"/>
      <c r="T41" s="190"/>
      <c r="U41" s="182"/>
      <c r="V41" s="183"/>
      <c r="W41" s="184"/>
      <c r="X41" s="1"/>
      <c r="Y41" s="35"/>
      <c r="Z41" s="35"/>
    </row>
    <row r="42" spans="1:26" ht="30" customHeight="1">
      <c r="A42" s="45">
        <v>8</v>
      </c>
      <c r="B42" s="26" t="s">
        <v>54</v>
      </c>
      <c r="C42" s="191"/>
      <c r="D42" s="192"/>
      <c r="E42" s="193"/>
      <c r="F42" s="194"/>
      <c r="G42" s="194"/>
      <c r="H42" s="194"/>
      <c r="I42" s="191"/>
      <c r="J42" s="192"/>
      <c r="K42" s="193"/>
      <c r="L42" s="191"/>
      <c r="M42" s="192"/>
      <c r="N42" s="193"/>
      <c r="O42" s="195">
        <f t="shared" si="0"/>
        <v>0</v>
      </c>
      <c r="P42" s="196"/>
      <c r="Q42" s="197"/>
      <c r="R42" s="188">
        <f t="shared" si="1"/>
        <v>0</v>
      </c>
      <c r="S42" s="189"/>
      <c r="T42" s="190"/>
      <c r="U42" s="182"/>
      <c r="V42" s="183"/>
      <c r="W42" s="184"/>
      <c r="X42" s="1"/>
      <c r="Y42" s="48"/>
      <c r="Z42" s="41"/>
    </row>
    <row r="43" spans="1:26" ht="30" customHeight="1">
      <c r="A43" s="45">
        <v>9</v>
      </c>
      <c r="B43" s="26" t="s">
        <v>54</v>
      </c>
      <c r="C43" s="191"/>
      <c r="D43" s="192"/>
      <c r="E43" s="193"/>
      <c r="F43" s="194"/>
      <c r="G43" s="194"/>
      <c r="H43" s="194"/>
      <c r="I43" s="191"/>
      <c r="J43" s="192"/>
      <c r="K43" s="193"/>
      <c r="L43" s="191"/>
      <c r="M43" s="192"/>
      <c r="N43" s="193"/>
      <c r="O43" s="195">
        <f t="shared" si="0"/>
        <v>0</v>
      </c>
      <c r="P43" s="196"/>
      <c r="Q43" s="197"/>
      <c r="R43" s="188">
        <f t="shared" si="1"/>
        <v>0</v>
      </c>
      <c r="S43" s="189"/>
      <c r="T43" s="190"/>
      <c r="U43" s="182"/>
      <c r="V43" s="183"/>
      <c r="W43" s="184"/>
      <c r="X43" s="1"/>
      <c r="Y43" s="48"/>
      <c r="Z43" s="41"/>
    </row>
    <row r="44" spans="1:26" ht="30" customHeight="1">
      <c r="A44" s="45">
        <v>10</v>
      </c>
      <c r="B44" s="26" t="s">
        <v>54</v>
      </c>
      <c r="C44" s="191"/>
      <c r="D44" s="192"/>
      <c r="E44" s="193"/>
      <c r="F44" s="194"/>
      <c r="G44" s="194"/>
      <c r="H44" s="194"/>
      <c r="I44" s="191"/>
      <c r="J44" s="192"/>
      <c r="K44" s="193"/>
      <c r="L44" s="191"/>
      <c r="M44" s="192"/>
      <c r="N44" s="193"/>
      <c r="O44" s="195">
        <f t="shared" si="0"/>
        <v>0</v>
      </c>
      <c r="P44" s="196"/>
      <c r="Q44" s="197"/>
      <c r="R44" s="188">
        <f t="shared" si="1"/>
        <v>0</v>
      </c>
      <c r="S44" s="189"/>
      <c r="T44" s="190"/>
      <c r="U44" s="182"/>
      <c r="V44" s="183"/>
      <c r="W44" s="184"/>
      <c r="X44" s="1"/>
      <c r="Y44" s="1"/>
      <c r="Z44" s="41"/>
    </row>
    <row r="45" spans="1:26" ht="30" customHeight="1">
      <c r="A45" s="23">
        <v>11</v>
      </c>
      <c r="B45" s="26" t="s">
        <v>54</v>
      </c>
      <c r="C45" s="191"/>
      <c r="D45" s="192"/>
      <c r="E45" s="193"/>
      <c r="F45" s="194"/>
      <c r="G45" s="194"/>
      <c r="H45" s="194"/>
      <c r="I45" s="191"/>
      <c r="J45" s="192"/>
      <c r="K45" s="193"/>
      <c r="L45" s="191"/>
      <c r="M45" s="192"/>
      <c r="N45" s="193"/>
      <c r="O45" s="195">
        <f t="shared" si="0"/>
        <v>0</v>
      </c>
      <c r="P45" s="196"/>
      <c r="Q45" s="197"/>
      <c r="R45" s="188">
        <f t="shared" si="1"/>
        <v>0</v>
      </c>
      <c r="S45" s="189"/>
      <c r="T45" s="190"/>
      <c r="U45" s="182"/>
      <c r="V45" s="183"/>
      <c r="W45" s="184"/>
      <c r="X45" s="1"/>
      <c r="Y45" s="1"/>
      <c r="Z45" s="41"/>
    </row>
    <row r="46" spans="1:26" ht="30" customHeight="1">
      <c r="A46" s="45">
        <v>12</v>
      </c>
      <c r="B46" s="26" t="s">
        <v>54</v>
      </c>
      <c r="C46" s="191"/>
      <c r="D46" s="192"/>
      <c r="E46" s="193"/>
      <c r="F46" s="194"/>
      <c r="G46" s="194"/>
      <c r="H46" s="194"/>
      <c r="I46" s="191"/>
      <c r="J46" s="192"/>
      <c r="K46" s="193"/>
      <c r="L46" s="191"/>
      <c r="M46" s="192"/>
      <c r="N46" s="193"/>
      <c r="O46" s="195">
        <f t="shared" si="0"/>
        <v>0</v>
      </c>
      <c r="P46" s="196"/>
      <c r="Q46" s="197"/>
      <c r="R46" s="188">
        <f t="shared" si="1"/>
        <v>0</v>
      </c>
      <c r="S46" s="189"/>
      <c r="T46" s="190"/>
      <c r="U46" s="182"/>
      <c r="V46" s="183"/>
      <c r="W46" s="184"/>
      <c r="X46" s="1"/>
      <c r="Y46" s="1"/>
      <c r="Z46" s="41"/>
    </row>
    <row r="47" spans="1:26" ht="30" customHeight="1">
      <c r="A47" s="45">
        <v>1</v>
      </c>
      <c r="B47" s="26" t="s">
        <v>54</v>
      </c>
      <c r="C47" s="191"/>
      <c r="D47" s="192"/>
      <c r="E47" s="193"/>
      <c r="F47" s="194"/>
      <c r="G47" s="194"/>
      <c r="H47" s="194"/>
      <c r="I47" s="191"/>
      <c r="J47" s="192"/>
      <c r="K47" s="193"/>
      <c r="L47" s="191"/>
      <c r="M47" s="192"/>
      <c r="N47" s="193"/>
      <c r="O47" s="195">
        <f t="shared" si="0"/>
        <v>0</v>
      </c>
      <c r="P47" s="196"/>
      <c r="Q47" s="197"/>
      <c r="R47" s="188"/>
      <c r="S47" s="189"/>
      <c r="T47" s="190"/>
      <c r="U47" s="182"/>
      <c r="V47" s="183"/>
      <c r="W47" s="184"/>
      <c r="X47" s="1"/>
      <c r="Y47" s="1"/>
      <c r="Z47" s="41"/>
    </row>
    <row r="48" spans="1:26" ht="30" customHeight="1">
      <c r="A48" s="45">
        <v>2</v>
      </c>
      <c r="B48" s="26" t="s">
        <v>54</v>
      </c>
      <c r="C48" s="191"/>
      <c r="D48" s="192"/>
      <c r="E48" s="193"/>
      <c r="F48" s="194"/>
      <c r="G48" s="194"/>
      <c r="H48" s="194"/>
      <c r="I48" s="191"/>
      <c r="J48" s="192"/>
      <c r="K48" s="193"/>
      <c r="L48" s="191"/>
      <c r="M48" s="192"/>
      <c r="N48" s="193"/>
      <c r="O48" s="195">
        <f>SUM(C48:N48)</f>
        <v>0</v>
      </c>
      <c r="P48" s="196"/>
      <c r="Q48" s="197"/>
      <c r="R48" s="188"/>
      <c r="S48" s="189"/>
      <c r="T48" s="190"/>
      <c r="U48" s="185"/>
      <c r="V48" s="186"/>
      <c r="W48" s="187"/>
      <c r="X48" s="1"/>
      <c r="Y48" s="1"/>
      <c r="Z48" s="41"/>
    </row>
    <row r="49" spans="1:23" ht="30" customHeight="1">
      <c r="A49" s="173" t="s">
        <v>31</v>
      </c>
      <c r="B49" s="173"/>
      <c r="C49" s="194">
        <f>SUM(C38:E48)</f>
        <v>0</v>
      </c>
      <c r="D49" s="194"/>
      <c r="E49" s="194"/>
      <c r="F49" s="194">
        <f>SUM(F38:H48)</f>
        <v>0</v>
      </c>
      <c r="G49" s="194"/>
      <c r="H49" s="194"/>
      <c r="I49" s="194">
        <f>SUM(I38:K48)</f>
        <v>0</v>
      </c>
      <c r="J49" s="194"/>
      <c r="K49" s="194"/>
      <c r="L49" s="194">
        <f>SUM(L38:N48)</f>
        <v>0</v>
      </c>
      <c r="M49" s="194"/>
      <c r="N49" s="194"/>
      <c r="O49" s="194">
        <f>SUM(O38:Q48)</f>
        <v>0</v>
      </c>
      <c r="P49" s="194"/>
      <c r="Q49" s="194"/>
      <c r="R49" s="188">
        <f>R38+R39+R40+R41+R42+R43+R44+R45+R46</f>
        <v>0</v>
      </c>
      <c r="S49" s="189"/>
      <c r="T49" s="190"/>
      <c r="U49" s="38"/>
      <c r="V49" s="39"/>
      <c r="W49" s="40"/>
    </row>
    <row r="50" spans="1:20" ht="30" customHeight="1">
      <c r="A50" s="173" t="s">
        <v>32</v>
      </c>
      <c r="B50" s="174"/>
      <c r="C50" s="177"/>
      <c r="D50" s="178"/>
      <c r="E50" s="178"/>
      <c r="F50" s="24" t="s">
        <v>33</v>
      </c>
      <c r="G50" s="177" t="s">
        <v>34</v>
      </c>
      <c r="H50" s="178"/>
      <c r="I50" s="177"/>
      <c r="J50" s="178"/>
      <c r="K50" s="178"/>
      <c r="L50" s="25" t="s">
        <v>33</v>
      </c>
      <c r="M50" s="20"/>
      <c r="N50" s="20"/>
      <c r="O50" s="20"/>
      <c r="P50" s="20"/>
      <c r="Q50" s="20"/>
      <c r="R50" s="21"/>
      <c r="S50" s="21"/>
      <c r="T50" s="21"/>
    </row>
    <row r="51" ht="16.5" customHeight="1"/>
    <row r="52" spans="1:22" ht="16.5" customHeight="1">
      <c r="A52" s="133" t="s">
        <v>42</v>
      </c>
      <c r="B52" s="133"/>
      <c r="C52" s="133"/>
      <c r="D52" s="133"/>
      <c r="E52" s="133"/>
      <c r="F52" s="133"/>
      <c r="G52" s="133"/>
      <c r="H52" s="133"/>
      <c r="I52" s="133"/>
      <c r="J52" s="133"/>
      <c r="K52" s="133"/>
      <c r="L52" s="133"/>
      <c r="M52" s="133"/>
      <c r="N52" s="133"/>
      <c r="O52" s="133"/>
      <c r="P52" s="133"/>
      <c r="Q52" s="133"/>
      <c r="R52" s="133"/>
      <c r="S52" s="133"/>
      <c r="T52" s="133"/>
      <c r="U52" s="133"/>
      <c r="V52" s="133"/>
    </row>
    <row r="53" ht="16.5" customHeight="1"/>
    <row r="54" spans="1:22" ht="16.5" customHeight="1">
      <c r="A54" s="172" t="s">
        <v>69</v>
      </c>
      <c r="B54" s="172"/>
      <c r="C54" s="172"/>
      <c r="D54" s="172"/>
      <c r="E54" s="172"/>
      <c r="F54" s="172"/>
      <c r="G54" s="172"/>
      <c r="H54" s="172"/>
      <c r="I54" s="172"/>
      <c r="J54" s="172"/>
      <c r="K54" s="172"/>
      <c r="L54" s="172"/>
      <c r="M54" s="172"/>
      <c r="N54" s="172"/>
      <c r="O54" s="172"/>
      <c r="P54" s="172"/>
      <c r="Q54" s="172"/>
      <c r="R54" s="172"/>
      <c r="S54" s="172"/>
      <c r="T54" s="172"/>
      <c r="U54" s="172"/>
      <c r="V54" s="172"/>
    </row>
    <row r="55" spans="1:23" ht="16.5" customHeight="1">
      <c r="A55" s="58"/>
      <c r="B55" s="58"/>
      <c r="C55" s="58"/>
      <c r="D55" s="58"/>
      <c r="E55" s="63" t="s">
        <v>44</v>
      </c>
      <c r="F55" s="63"/>
      <c r="G55" s="63"/>
      <c r="H55" s="63"/>
      <c r="I55" s="63"/>
      <c r="J55" s="58" t="s">
        <v>46</v>
      </c>
      <c r="K55" s="58"/>
      <c r="L55" s="58"/>
      <c r="M55" s="58"/>
      <c r="N55" s="58"/>
      <c r="O55" s="58" t="s">
        <v>50</v>
      </c>
      <c r="P55" s="58"/>
      <c r="Q55" s="58"/>
      <c r="R55" s="58"/>
      <c r="S55" s="58"/>
      <c r="T55" s="58"/>
      <c r="U55" s="58"/>
      <c r="V55" s="58"/>
      <c r="W55" s="58"/>
    </row>
    <row r="56" spans="1:23" ht="16.5" customHeight="1">
      <c r="A56" s="58"/>
      <c r="B56" s="58"/>
      <c r="C56" s="58"/>
      <c r="D56" s="58"/>
      <c r="E56" s="63"/>
      <c r="F56" s="63"/>
      <c r="G56" s="63"/>
      <c r="H56" s="63"/>
      <c r="I56" s="63"/>
      <c r="J56" s="58"/>
      <c r="K56" s="58"/>
      <c r="L56" s="58"/>
      <c r="M56" s="58"/>
      <c r="N56" s="58"/>
      <c r="O56" s="58"/>
      <c r="P56" s="58"/>
      <c r="Q56" s="58"/>
      <c r="R56" s="58"/>
      <c r="S56" s="58"/>
      <c r="T56" s="58"/>
      <c r="U56" s="58"/>
      <c r="V56" s="58"/>
      <c r="W56" s="58"/>
    </row>
    <row r="57" spans="1:23" ht="16.5" customHeight="1">
      <c r="A57" s="59" t="s">
        <v>70</v>
      </c>
      <c r="B57" s="59"/>
      <c r="C57" s="59"/>
      <c r="D57" s="59"/>
      <c r="E57" s="58" t="s">
        <v>43</v>
      </c>
      <c r="F57" s="58"/>
      <c r="G57" s="58"/>
      <c r="H57" s="58"/>
      <c r="I57" s="58"/>
      <c r="J57" s="58" t="s">
        <v>47</v>
      </c>
      <c r="K57" s="58"/>
      <c r="L57" s="58"/>
      <c r="M57" s="58"/>
      <c r="N57" s="58"/>
      <c r="O57" s="58" t="s">
        <v>49</v>
      </c>
      <c r="P57" s="58"/>
      <c r="Q57" s="58"/>
      <c r="R57" s="58"/>
      <c r="S57" s="58"/>
      <c r="T57" s="58"/>
      <c r="U57" s="58"/>
      <c r="V57" s="58"/>
      <c r="W57" s="58"/>
    </row>
    <row r="58" spans="1:23" ht="16.5" customHeight="1">
      <c r="A58" s="59" t="s">
        <v>71</v>
      </c>
      <c r="B58" s="59"/>
      <c r="C58" s="59"/>
      <c r="D58" s="59"/>
      <c r="E58" s="58" t="s">
        <v>45</v>
      </c>
      <c r="F58" s="58"/>
      <c r="G58" s="58"/>
      <c r="H58" s="58"/>
      <c r="I58" s="58"/>
      <c r="J58" s="58" t="s">
        <v>48</v>
      </c>
      <c r="K58" s="58"/>
      <c r="L58" s="58"/>
      <c r="M58" s="58"/>
      <c r="N58" s="58"/>
      <c r="O58" s="58" t="s">
        <v>51</v>
      </c>
      <c r="P58" s="58"/>
      <c r="Q58" s="58"/>
      <c r="R58" s="58"/>
      <c r="S58" s="58"/>
      <c r="T58" s="58"/>
      <c r="U58" s="58"/>
      <c r="V58" s="58"/>
      <c r="W58" s="58"/>
    </row>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sheetData>
  <sheetProtection formatCells="0"/>
  <mergeCells count="189">
    <mergeCell ref="A1:F1"/>
    <mergeCell ref="R1:T1"/>
    <mergeCell ref="U1:W1"/>
    <mergeCell ref="A2:W2"/>
    <mergeCell ref="A4:D4"/>
    <mergeCell ref="E4:Q4"/>
    <mergeCell ref="R4:S4"/>
    <mergeCell ref="T4:W4"/>
    <mergeCell ref="A5:D5"/>
    <mergeCell ref="E5:W5"/>
    <mergeCell ref="A6:D6"/>
    <mergeCell ref="E6:W6"/>
    <mergeCell ref="A7:D7"/>
    <mergeCell ref="E7:W7"/>
    <mergeCell ref="A8:D8"/>
    <mergeCell ref="E8:W8"/>
    <mergeCell ref="A9:D10"/>
    <mergeCell ref="E9:H9"/>
    <mergeCell ref="I9:J10"/>
    <mergeCell ref="K9:K10"/>
    <mergeCell ref="L9:N9"/>
    <mergeCell ref="O9:P10"/>
    <mergeCell ref="Q9:Q10"/>
    <mergeCell ref="R9:T9"/>
    <mergeCell ref="U9:V10"/>
    <mergeCell ref="W9:W10"/>
    <mergeCell ref="E10:H10"/>
    <mergeCell ref="L10:N10"/>
    <mergeCell ref="R10:T10"/>
    <mergeCell ref="A11:D14"/>
    <mergeCell ref="E11:H14"/>
    <mergeCell ref="I11:J14"/>
    <mergeCell ref="K11:K14"/>
    <mergeCell ref="L11:N11"/>
    <mergeCell ref="O11:P12"/>
    <mergeCell ref="Q11:Q12"/>
    <mergeCell ref="R11:T11"/>
    <mergeCell ref="U11:V12"/>
    <mergeCell ref="W11:W12"/>
    <mergeCell ref="L12:N12"/>
    <mergeCell ref="R12:T12"/>
    <mergeCell ref="L13:N13"/>
    <mergeCell ref="O13:P14"/>
    <mergeCell ref="Q13:Q14"/>
    <mergeCell ref="R13:T13"/>
    <mergeCell ref="U13:V14"/>
    <mergeCell ref="W13:W14"/>
    <mergeCell ref="L14:N14"/>
    <mergeCell ref="R14:T14"/>
    <mergeCell ref="E16:N16"/>
    <mergeCell ref="O16:P16"/>
    <mergeCell ref="R16:S16"/>
    <mergeCell ref="U16:V16"/>
    <mergeCell ref="E17:N17"/>
    <mergeCell ref="O17:P17"/>
    <mergeCell ref="R17:S17"/>
    <mergeCell ref="U17:V17"/>
    <mergeCell ref="E18:N18"/>
    <mergeCell ref="O18:P18"/>
    <mergeCell ref="R18:S18"/>
    <mergeCell ref="U18:V18"/>
    <mergeCell ref="E19:N19"/>
    <mergeCell ref="O19:P19"/>
    <mergeCell ref="R19:S19"/>
    <mergeCell ref="U19:V19"/>
    <mergeCell ref="A20:W20"/>
    <mergeCell ref="B21:W23"/>
    <mergeCell ref="A15:D19"/>
    <mergeCell ref="E15:Q15"/>
    <mergeCell ref="R15:T15"/>
    <mergeCell ref="U15:W15"/>
    <mergeCell ref="B24:W26"/>
    <mergeCell ref="A27:F27"/>
    <mergeCell ref="R27:T27"/>
    <mergeCell ref="U27:W27"/>
    <mergeCell ref="A29:E29"/>
    <mergeCell ref="F29:H29"/>
    <mergeCell ref="J29:W29"/>
    <mergeCell ref="A30:E32"/>
    <mergeCell ref="F30:L30"/>
    <mergeCell ref="O30:U30"/>
    <mergeCell ref="F31:L31"/>
    <mergeCell ref="O31:U31"/>
    <mergeCell ref="F32:L32"/>
    <mergeCell ref="O32:U32"/>
    <mergeCell ref="A33:W33"/>
    <mergeCell ref="R35:T35"/>
    <mergeCell ref="A36:B37"/>
    <mergeCell ref="C36:K36"/>
    <mergeCell ref="L36:N36"/>
    <mergeCell ref="O36:Q37"/>
    <mergeCell ref="R36:T37"/>
    <mergeCell ref="U36:W37"/>
    <mergeCell ref="C37:E37"/>
    <mergeCell ref="F37:H37"/>
    <mergeCell ref="I37:K37"/>
    <mergeCell ref="L37:N37"/>
    <mergeCell ref="C38:E38"/>
    <mergeCell ref="F38:H38"/>
    <mergeCell ref="I38:K38"/>
    <mergeCell ref="L38:N38"/>
    <mergeCell ref="O38:Q38"/>
    <mergeCell ref="R38:T38"/>
    <mergeCell ref="U38:W48"/>
    <mergeCell ref="C39:E39"/>
    <mergeCell ref="F39:H39"/>
    <mergeCell ref="I39:K39"/>
    <mergeCell ref="L39:N39"/>
    <mergeCell ref="O39:Q39"/>
    <mergeCell ref="R39:T39"/>
    <mergeCell ref="C40:E40"/>
    <mergeCell ref="F40:H40"/>
    <mergeCell ref="I40:K40"/>
    <mergeCell ref="L40:N40"/>
    <mergeCell ref="O40:Q40"/>
    <mergeCell ref="R40:T40"/>
    <mergeCell ref="C41:E41"/>
    <mergeCell ref="F41:H41"/>
    <mergeCell ref="I41:K41"/>
    <mergeCell ref="L41:N41"/>
    <mergeCell ref="O41:Q41"/>
    <mergeCell ref="R41:T41"/>
    <mergeCell ref="C42:E42"/>
    <mergeCell ref="F42:H42"/>
    <mergeCell ref="I42:K42"/>
    <mergeCell ref="L42:N42"/>
    <mergeCell ref="O42:Q42"/>
    <mergeCell ref="R42:T42"/>
    <mergeCell ref="C43:E43"/>
    <mergeCell ref="F43:H43"/>
    <mergeCell ref="I43:K43"/>
    <mergeCell ref="L43:N43"/>
    <mergeCell ref="O43:Q43"/>
    <mergeCell ref="R43:T43"/>
    <mergeCell ref="C44:E44"/>
    <mergeCell ref="F44:H44"/>
    <mergeCell ref="I44:K44"/>
    <mergeCell ref="L44:N44"/>
    <mergeCell ref="O44:Q44"/>
    <mergeCell ref="R44:T44"/>
    <mergeCell ref="C45:E45"/>
    <mergeCell ref="F45:H45"/>
    <mergeCell ref="I45:K45"/>
    <mergeCell ref="L45:N45"/>
    <mergeCell ref="O45:Q45"/>
    <mergeCell ref="R45:T45"/>
    <mergeCell ref="C46:E46"/>
    <mergeCell ref="F46:H46"/>
    <mergeCell ref="I46:K46"/>
    <mergeCell ref="L46:N46"/>
    <mergeCell ref="O46:Q46"/>
    <mergeCell ref="R46:T46"/>
    <mergeCell ref="R48:T48"/>
    <mergeCell ref="C47:E47"/>
    <mergeCell ref="F47:H47"/>
    <mergeCell ref="I47:K47"/>
    <mergeCell ref="L47:N47"/>
    <mergeCell ref="O47:Q47"/>
    <mergeCell ref="R47:T47"/>
    <mergeCell ref="C49:E49"/>
    <mergeCell ref="F49:H49"/>
    <mergeCell ref="I49:K49"/>
    <mergeCell ref="L49:N49"/>
    <mergeCell ref="O49:Q49"/>
    <mergeCell ref="C48:E48"/>
    <mergeCell ref="F48:H48"/>
    <mergeCell ref="I48:K48"/>
    <mergeCell ref="L48:N48"/>
    <mergeCell ref="O48:Q48"/>
    <mergeCell ref="E57:I57"/>
    <mergeCell ref="J57:N57"/>
    <mergeCell ref="O57:W57"/>
    <mergeCell ref="R49:T49"/>
    <mergeCell ref="A50:B50"/>
    <mergeCell ref="C50:E50"/>
    <mergeCell ref="G50:H50"/>
    <mergeCell ref="I50:K50"/>
    <mergeCell ref="A52:V52"/>
    <mergeCell ref="A49:B49"/>
    <mergeCell ref="A58:D58"/>
    <mergeCell ref="E58:I58"/>
    <mergeCell ref="J58:N58"/>
    <mergeCell ref="O58:W58"/>
    <mergeCell ref="A54:V54"/>
    <mergeCell ref="A55:D56"/>
    <mergeCell ref="E55:I56"/>
    <mergeCell ref="J55:N56"/>
    <mergeCell ref="O55:W56"/>
    <mergeCell ref="A57:D57"/>
  </mergeCells>
  <dataValidations count="5">
    <dataValidation type="custom" allowBlank="1" showInputMessage="1" showErrorMessage="1" sqref="Z39">
      <formula1>IF(S38&gt;100000,"100,000",S38)</formula1>
    </dataValidation>
    <dataValidation type="custom" allowBlank="1" showInputMessage="1" showErrorMessage="1" sqref="Z42:Z43">
      <formula1>IF(S40&gt;100000,"100,000",S40)</formula1>
    </dataValidation>
    <dataValidation type="custom" allowBlank="1" showInputMessage="1" showErrorMessage="1" sqref="Z44:Z48">
      <formula1>IF(S44&gt;100000,"100,000",S44)</formula1>
    </dataValidation>
    <dataValidation type="custom" allowBlank="1" showInputMessage="1" showErrorMessage="1" sqref="Z40">
      <formula1>IF(W38&gt;100000,"100,000",W38)</formula1>
    </dataValidation>
    <dataValidation type="list" allowBlank="1" showInputMessage="1" showErrorMessage="1" sqref="U38">
      <formula1>"既卒者,女性・外国人"</formula1>
    </dataValidation>
  </dataValidations>
  <printOptions horizontalCentered="1"/>
  <pageMargins left="0" right="0" top="0.3937007874015748" bottom="0" header="0.1968503937007874" footer="0.11811023622047245"/>
  <pageSetup horizontalDpi="600" verticalDpi="600" orientation="portrait" paperSize="9" scale="83" r:id="rId1"/>
  <rowBreaks count="1" manualBreakCount="1">
    <brk id="2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雇用対策係</dc:creator>
  <cp:keywords/>
  <dc:description/>
  <cp:lastModifiedBy>Windows User</cp:lastModifiedBy>
  <cp:lastPrinted>2020-05-08T00:16:31Z</cp:lastPrinted>
  <dcterms:created xsi:type="dcterms:W3CDTF">2010-09-14T09:18:09Z</dcterms:created>
  <dcterms:modified xsi:type="dcterms:W3CDTF">2020-06-22T00:51:38Z</dcterms:modified>
  <cp:category/>
  <cp:version/>
  <cp:contentType/>
  <cp:contentStatus/>
</cp:coreProperties>
</file>